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ni.hoyu\Downloads\"/>
    </mc:Choice>
  </mc:AlternateContent>
  <xr:revisionPtr revIDLastSave="0" documentId="13_ncr:1_{EF3E9CFD-A5C2-4FF2-8F33-5797D2D48953}" xr6:coauthVersionLast="47" xr6:coauthVersionMax="47" xr10:uidLastSave="{00000000-0000-0000-0000-000000000000}"/>
  <bookViews>
    <workbookView xWindow="-103" yWindow="-103" windowWidth="29692" windowHeight="11829" xr2:uid="{CFE5ECB1-05BC-4636-888B-637F5F956700}"/>
  </bookViews>
  <sheets>
    <sheet name="Sango" sheetId="1" r:id="rId1"/>
    <sheet name="Seler &amp; belter" sheetId="2" r:id="rId2"/>
    <sheet name="Måltagning" sheetId="3" r:id="rId3"/>
  </sheets>
  <externalReferences>
    <externalReference r:id="rId4"/>
  </externalReferences>
  <definedNames>
    <definedName name="_xlnm._FilterDatabase" localSheetId="2" hidden="1">#REF!</definedName>
    <definedName name="_xlnm._FilterDatabase" localSheetId="0" hidden="1">#REF!</definedName>
    <definedName name="_xlnm._FilterDatabase" localSheetId="1" hidden="1">#REF!</definedName>
    <definedName name="_xlnm._FilterDatabase" hidden="1">#REF!</definedName>
    <definedName name="_FilterDatabase1" hidden="1">#REF!</definedName>
    <definedName name="_FilterDatabase2" hidden="1">#REF!</definedName>
    <definedName name="dddd" hidden="1">#REF!</definedName>
    <definedName name="_xlnm.Print_Area" localSheetId="2">Måltagning!$A$1:$M$63</definedName>
    <definedName name="_xlnm.Print_Area" localSheetId="0">Sango!$A$1:$N$568</definedName>
    <definedName name="_xlnm.Print_Area" localSheetId="1">'Seler &amp; belter'!$A$1:$K$133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<sst xmlns="http://schemas.openxmlformats.org/spreadsheetml/2006/main" count="710" uniqueCount="580">
  <si>
    <r>
      <t xml:space="preserve">SANGO </t>
    </r>
    <r>
      <rPr>
        <b/>
        <sz val="16"/>
        <rFont val="Arial"/>
        <family val="2"/>
      </rPr>
      <t>advanced</t>
    </r>
    <r>
      <rPr>
        <b/>
        <sz val="22"/>
        <rFont val="Arial"/>
        <family val="2"/>
      </rPr>
      <t xml:space="preserve"> </t>
    </r>
    <r>
      <rPr>
        <b/>
        <sz val="16"/>
        <rFont val="Arial"/>
        <family val="2"/>
      </rPr>
      <t>/</t>
    </r>
    <r>
      <rPr>
        <b/>
        <sz val="22"/>
        <rFont val="Arial"/>
        <family val="2"/>
      </rPr>
      <t xml:space="preserve"> </t>
    </r>
    <r>
      <rPr>
        <b/>
        <sz val="16"/>
        <rFont val="Arial"/>
        <family val="2"/>
      </rPr>
      <t>slimline</t>
    </r>
    <r>
      <rPr>
        <b/>
        <sz val="22"/>
        <rFont val="Arial"/>
        <family val="2"/>
      </rPr>
      <t xml:space="preserve"> SEGO</t>
    </r>
  </si>
  <si>
    <t>Version:</t>
  </si>
  <si>
    <t>Valid from:</t>
  </si>
  <si>
    <t>Valid until:</t>
  </si>
  <si>
    <t>New version or latest 31-12-2024</t>
  </si>
  <si>
    <t>The standard configuration includes the following options</t>
  </si>
  <si>
    <t xml:space="preserve">• </t>
  </si>
  <si>
    <t>10 km/h HT motors</t>
  </si>
  <si>
    <t>Castor wheels 9", air (8" for MWD)</t>
  </si>
  <si>
    <t>Drive Wheels 14", air</t>
  </si>
  <si>
    <t>Suspension on drive wheels</t>
  </si>
  <si>
    <t>R-net LED Joystick Module</t>
  </si>
  <si>
    <t>R-net 120A Power Module</t>
  </si>
  <si>
    <t>Swing-away bracket, right</t>
  </si>
  <si>
    <t>Seat height set at 41 cm (min 37,75 cm)</t>
  </si>
  <si>
    <t>Seatingsystem</t>
  </si>
  <si>
    <t>Anti-tippers</t>
  </si>
  <si>
    <t>Type:</t>
  </si>
  <si>
    <t>Order</t>
  </si>
  <si>
    <t>Quotation</t>
  </si>
  <si>
    <t>Delivery address:</t>
  </si>
  <si>
    <t>This picture may deviate from the standard configuration</t>
  </si>
  <si>
    <t>Specifications</t>
  </si>
  <si>
    <t>Maximum user weight 160 kg</t>
  </si>
  <si>
    <t>Remarks:</t>
  </si>
  <si>
    <t>Transport brackets ISO7176-19</t>
  </si>
  <si>
    <t>CE-marked</t>
  </si>
  <si>
    <t>Subject to change without prior notice</t>
  </si>
  <si>
    <t>DRIVE BASE</t>
  </si>
  <si>
    <t>1000075</t>
  </si>
  <si>
    <r>
      <t xml:space="preserve">SANGO </t>
    </r>
    <r>
      <rPr>
        <b/>
        <sz val="7"/>
        <rFont val="Arial"/>
        <family val="2"/>
      </rPr>
      <t>advanced</t>
    </r>
  </si>
  <si>
    <t>1000164</t>
  </si>
  <si>
    <r>
      <t xml:space="preserve">SANGO </t>
    </r>
    <r>
      <rPr>
        <b/>
        <sz val="7"/>
        <rFont val="Arial"/>
        <family val="2"/>
      </rPr>
      <t>slimline</t>
    </r>
  </si>
  <si>
    <t>(max. 136 kg) (chassis width 53 cm with 14" wheels)</t>
  </si>
  <si>
    <t>Front Wheel Drive (FWD)</t>
  </si>
  <si>
    <t>Rear Wheel Drive (RWD)</t>
  </si>
  <si>
    <t>Mid Wheel Drive (MWD), 6 wheels</t>
  </si>
  <si>
    <t>(slimline SD &lt;44cm max 120kg)</t>
  </si>
  <si>
    <t>Mid Wheel Drive (MWD), 5 wheels</t>
  </si>
  <si>
    <t>Maximum speed</t>
  </si>
  <si>
    <t>10 km/h HT motor</t>
  </si>
  <si>
    <t>FWD/RWD/MWD</t>
  </si>
  <si>
    <t>(FWD only with Gyro module)</t>
  </si>
  <si>
    <t>STD</t>
  </si>
  <si>
    <t xml:space="preserve">12,5 km/h HT motor </t>
  </si>
  <si>
    <t>RWD/MWD</t>
  </si>
  <si>
    <t>(not with slimline MWD) (only with R-net) (user weight &gt; 130 kg 120A PM recommended)</t>
  </si>
  <si>
    <t>Frame colour</t>
  </si>
  <si>
    <t>Red metallic, glossy</t>
  </si>
  <si>
    <t>Blue, matt</t>
  </si>
  <si>
    <t>Gold, matt</t>
  </si>
  <si>
    <t>Black, glossy</t>
  </si>
  <si>
    <t>White, glossy</t>
  </si>
  <si>
    <t>Different colour, please specify RAL colour</t>
  </si>
  <si>
    <t>Batteries &amp; charger</t>
  </si>
  <si>
    <t>Batteries 60Ah</t>
  </si>
  <si>
    <t>Batteries 60 Ah (only with slimline)</t>
  </si>
  <si>
    <t>Batteries 76Ah</t>
  </si>
  <si>
    <t>(charger 12A recommended) (not with Dahl preparation)</t>
  </si>
  <si>
    <t>Batteries 100Ah</t>
  </si>
  <si>
    <t>Charger 24V - 8A( NAV)</t>
  </si>
  <si>
    <t>(IP65)</t>
  </si>
  <si>
    <t>Charger 24V - 8A</t>
  </si>
  <si>
    <t>(IP41)</t>
  </si>
  <si>
    <t>Charger 24V - 10A (NAV)</t>
  </si>
  <si>
    <t>(only with 76 or 100Ah batteries) (IP44)</t>
  </si>
  <si>
    <t>Charger 24V - 12A</t>
  </si>
  <si>
    <t>(only with 76 or 100Ah batteries) (IP41)</t>
  </si>
  <si>
    <t>WHEELS</t>
  </si>
  <si>
    <t>Wheel size</t>
  </si>
  <si>
    <t>12" Drive wheels with 8" castor wheels</t>
  </si>
  <si>
    <t>FWD/RWD</t>
  </si>
  <si>
    <t>(not with 14,5 km/h)</t>
  </si>
  <si>
    <t xml:space="preserve">14" Drive wheels with 9" castor wheels </t>
  </si>
  <si>
    <t>14" Drive wheels with 10" castor wheels</t>
  </si>
  <si>
    <t>(not with slimline)</t>
  </si>
  <si>
    <t>12" Drive wheels with 7" castor wheels</t>
  </si>
  <si>
    <t>MWD</t>
  </si>
  <si>
    <t xml:space="preserve">14" Drive wheels with 8" castor wheels </t>
  </si>
  <si>
    <t>16" Drive wheels with 10" castors</t>
  </si>
  <si>
    <t xml:space="preserve"> (not with slimline) (not with 14,5 km/h)</t>
  </si>
  <si>
    <t>16" Drive wheels with 9" and 8"castors</t>
  </si>
  <si>
    <t>MWD 6 wheel</t>
  </si>
  <si>
    <t>Wheel type</t>
  </si>
  <si>
    <t>Castor wheels, air</t>
  </si>
  <si>
    <t xml:space="preserve">Castor and support wheels, air </t>
  </si>
  <si>
    <t xml:space="preserve"> (7" always solid)</t>
  </si>
  <si>
    <t>Castor wheel 8" block profile, air</t>
  </si>
  <si>
    <t>(support wheels no block) (not with 14,5 km/h)</t>
  </si>
  <si>
    <t>Castor wheel 9" block profile, air</t>
  </si>
  <si>
    <t>Castor wheels, solid</t>
  </si>
  <si>
    <t>(10" not with 12,5 or 14,5 km/h)</t>
  </si>
  <si>
    <t>Castor and support wheels, solid</t>
  </si>
  <si>
    <t>Drive wheels, air</t>
  </si>
  <si>
    <t>Drive wheels, solid</t>
  </si>
  <si>
    <t>(not with 16")</t>
  </si>
  <si>
    <t>8" suspended castor forks</t>
  </si>
  <si>
    <t>(not with block profile) (not with 16")</t>
  </si>
  <si>
    <t>9" suspended castor forks</t>
  </si>
  <si>
    <t>(not with slimline) (not with block profile)</t>
  </si>
  <si>
    <t>Powered castor lock</t>
  </si>
  <si>
    <t>(not with rear castors MWD)</t>
  </si>
  <si>
    <t>Protector wheels, pair 125mm</t>
  </si>
  <si>
    <t>(RWD min SH adv 41 slim 43 cm and FWD not with tilt or lift/tilt and SD 55cm)</t>
  </si>
  <si>
    <t>(mounted on castor housing, MWD only rear) (FWD/RWD not with powered castor lock)</t>
  </si>
  <si>
    <t>Spring loaded anti-tippers</t>
  </si>
  <si>
    <t>(not with MWD or 14/10" wheels)</t>
  </si>
  <si>
    <t>Tyres</t>
  </si>
  <si>
    <t>Black</t>
  </si>
  <si>
    <t>Grey</t>
  </si>
  <si>
    <t>(not with block profile)</t>
  </si>
  <si>
    <t>Mudguards castor wheels 9"</t>
  </si>
  <si>
    <t>(not with block profile or suspended castor forks)</t>
  </si>
  <si>
    <t>Mudguards drive wheels 14"</t>
  </si>
  <si>
    <t>Mudguards drive wheels 16"</t>
  </si>
  <si>
    <t>LIGHTING &amp; POWERED OPTIONS</t>
  </si>
  <si>
    <t>Lighting</t>
  </si>
  <si>
    <t>LED lights &amp; indicators</t>
  </si>
  <si>
    <t>Seat adjustments</t>
  </si>
  <si>
    <t xml:space="preserve">Powered backrest recline 30° (120°)    </t>
  </si>
  <si>
    <t>(1 actuator)</t>
  </si>
  <si>
    <t xml:space="preserve">Powered backrest recline 45° (135°) </t>
  </si>
  <si>
    <t xml:space="preserve">Biomechanical backrest recline 45° (135°)   </t>
  </si>
  <si>
    <t>(not with flex backrest cushions) (1 actuator)</t>
  </si>
  <si>
    <t xml:space="preserve">Biomechanical backrest recline 73° (163°)   </t>
  </si>
  <si>
    <t>Powered seat tilt in space 45°</t>
  </si>
  <si>
    <t>Powered seat tilt in space 52°</t>
  </si>
  <si>
    <t>Powered seat lift 30 cm and seat tilt in space 45°</t>
  </si>
  <si>
    <t>(2 actuators)</t>
  </si>
  <si>
    <t>Powered seat lift 30 cm and seat tilt in space 52°</t>
  </si>
  <si>
    <t xml:space="preserve">  -5˚ mounting of the seat frame</t>
  </si>
  <si>
    <t>(SH + 3cm at 0°)</t>
  </si>
  <si>
    <t>Powered "Catapult" seat 25°</t>
  </si>
  <si>
    <t>(SH  +2,5cm) (not with -5˚ mounting of the seat frame)</t>
  </si>
  <si>
    <r>
      <t>Centre mount legrest</t>
    </r>
    <r>
      <rPr>
        <sz val="7"/>
        <rFont val="Arial"/>
        <family val="2"/>
      </rPr>
      <t xml:space="preserve"> (incl. calf supports)</t>
    </r>
  </si>
  <si>
    <t>(for manual legrests, see Manual Legrests)</t>
  </si>
  <si>
    <t>Powered centre mount legrest, built-in length compensation</t>
  </si>
  <si>
    <t xml:space="preserve"> (restrictions for RWD) (angle adj footplate) (1 actuator)</t>
  </si>
  <si>
    <r>
      <t xml:space="preserve">Powered centre mount </t>
    </r>
    <r>
      <rPr>
        <b/>
        <sz val="7"/>
        <rFont val="Arial"/>
        <family val="2"/>
      </rPr>
      <t xml:space="preserve">Transfer </t>
    </r>
    <r>
      <rPr>
        <sz val="7"/>
        <rFont val="Arial"/>
        <family val="2"/>
      </rPr>
      <t>legrest, length and angle adjustment</t>
    </r>
  </si>
  <si>
    <t xml:space="preserve"> (restrictions for RWD) (footplate can sink to the floor) (2 actuators)</t>
  </si>
  <si>
    <t>Width adjustable footplate, small (19-26 cm)</t>
  </si>
  <si>
    <t>(instead of standard centre mount footplate)</t>
  </si>
  <si>
    <t>Width adjustable footplate, large (25-33 cm)</t>
  </si>
  <si>
    <t>Foot fixation belts</t>
  </si>
  <si>
    <t>(only with width adjustable footplate)</t>
  </si>
  <si>
    <t>Footplate foam layer</t>
  </si>
  <si>
    <t>(5 mm high density foam/ cellular rubber) (not with width adjustable footplate)</t>
  </si>
  <si>
    <t>Split footplates</t>
  </si>
  <si>
    <t>(not with slimline) (not with width adjustable footplate)</t>
  </si>
  <si>
    <r>
      <t xml:space="preserve">Swing-away legrests </t>
    </r>
    <r>
      <rPr>
        <sz val="7"/>
        <rFont val="Arial"/>
        <family val="2"/>
      </rPr>
      <t>(incl. calf plates)</t>
    </r>
  </si>
  <si>
    <t xml:space="preserve">Powered articulating legrests </t>
  </si>
  <si>
    <t xml:space="preserve"> (6°-70°, angle adjustable footplates) (2 actuators)</t>
  </si>
  <si>
    <t xml:space="preserve">Calf plates upholstered instead of PU </t>
  </si>
  <si>
    <t>Kneepad, right</t>
  </si>
  <si>
    <t>Kneepad, left</t>
  </si>
  <si>
    <t>CONTROLS</t>
  </si>
  <si>
    <t>R-net system</t>
  </si>
  <si>
    <t>(all underneath LED and LCD joystick modules can operate 6 actuators and lights)</t>
  </si>
  <si>
    <t>Joystick modules</t>
  </si>
  <si>
    <t>R-net LED</t>
  </si>
  <si>
    <t xml:space="preserve">R-net LCD-1  </t>
  </si>
  <si>
    <t>(CJSM1) (2 jack sockets)</t>
  </si>
  <si>
    <r>
      <t>R-net LCD-2,</t>
    </r>
    <r>
      <rPr>
        <b/>
        <sz val="7"/>
        <rFont val="Arial"/>
        <family val="2"/>
      </rPr>
      <t xml:space="preserve"> Infra-red </t>
    </r>
  </si>
  <si>
    <t>(CJSM2) (2 jack sockets)</t>
  </si>
  <si>
    <r>
      <t xml:space="preserve">R-net LCD-2, </t>
    </r>
    <r>
      <rPr>
        <b/>
        <sz val="7"/>
        <rFont val="Arial"/>
        <family val="2"/>
      </rPr>
      <t xml:space="preserve">Infra-red </t>
    </r>
    <r>
      <rPr>
        <sz val="7"/>
        <rFont val="Arial"/>
        <family val="2"/>
      </rPr>
      <t xml:space="preserve">and </t>
    </r>
    <r>
      <rPr>
        <b/>
        <sz val="7"/>
        <rFont val="Arial"/>
        <family val="2"/>
      </rPr>
      <t>Bluetooth</t>
    </r>
  </si>
  <si>
    <r>
      <t xml:space="preserve">R-net LCD-1 </t>
    </r>
    <r>
      <rPr>
        <b/>
        <sz val="7"/>
        <rFont val="Arial"/>
        <family val="2"/>
      </rPr>
      <t>Tray</t>
    </r>
    <r>
      <rPr>
        <sz val="7"/>
        <rFont val="Arial"/>
        <family val="2"/>
      </rPr>
      <t xml:space="preserve"> control</t>
    </r>
  </si>
  <si>
    <t xml:space="preserve">(CJSM1)  </t>
  </si>
  <si>
    <t>HD kit for R-net LCD-2</t>
  </si>
  <si>
    <t>Mounting of the Joystick module</t>
  </si>
  <si>
    <t>Swing-away bracket, left</t>
  </si>
  <si>
    <t>Swing-away bracket, long pin, right</t>
  </si>
  <si>
    <t>Swing-away bracket, long pin, left</t>
  </si>
  <si>
    <t>Drop-down bracket, right</t>
  </si>
  <si>
    <t>Drop-down bracket, left</t>
  </si>
  <si>
    <t>Tray control bracket, right</t>
  </si>
  <si>
    <t>Tray control bracket, left</t>
  </si>
  <si>
    <t>Power modules</t>
  </si>
  <si>
    <t>120A Power module</t>
  </si>
  <si>
    <t>Power modules / LCD joystick module language</t>
  </si>
  <si>
    <t>Norwegian</t>
  </si>
  <si>
    <t>Danish</t>
  </si>
  <si>
    <t>Swedish</t>
  </si>
  <si>
    <t>Icelandic</t>
  </si>
  <si>
    <t>English</t>
  </si>
  <si>
    <t>DAC box</t>
  </si>
  <si>
    <t>Button, jack plug</t>
  </si>
  <si>
    <t>(only with R-net LCD)</t>
  </si>
  <si>
    <t>Toggle, jack plug</t>
  </si>
  <si>
    <t>Mounting of the DAC box</t>
  </si>
  <si>
    <t>With the joystick module</t>
  </si>
  <si>
    <t>In tray, please specify mounting position in drawing</t>
  </si>
  <si>
    <t>(only with tray control)</t>
  </si>
  <si>
    <t>With scootcontrol</t>
  </si>
  <si>
    <t>(only with scootcontrol and R-net LCD-2)</t>
  </si>
  <si>
    <t xml:space="preserve">Gyro module </t>
  </si>
  <si>
    <t>(mandatory with FWD 10 km/h)</t>
  </si>
  <si>
    <t>R-net i-Device Bluetooth module</t>
  </si>
  <si>
    <t>(for Apple IOS)</t>
  </si>
  <si>
    <t>Attendant control</t>
  </si>
  <si>
    <t>R-net attendant control, right</t>
  </si>
  <si>
    <t>R-net attendant control, left</t>
  </si>
  <si>
    <t>R-net attendant control, Ram-mount, right</t>
  </si>
  <si>
    <t>R-net attendant control, Ram-mount, left</t>
  </si>
  <si>
    <t>R-net joystick module as attendant control, right</t>
  </si>
  <si>
    <t>R-net joystick module as attendant control, left</t>
  </si>
  <si>
    <t>R-net joystick module as attendant control, Ram-mount, right</t>
  </si>
  <si>
    <t>R-net joystick module as attendant control, Ram-mount, left</t>
  </si>
  <si>
    <r>
      <t xml:space="preserve">R-net </t>
    </r>
    <r>
      <rPr>
        <b/>
        <sz val="7"/>
        <rFont val="Arial"/>
        <family val="2"/>
      </rPr>
      <t>steer</t>
    </r>
    <r>
      <rPr>
        <sz val="7"/>
        <rFont val="Arial"/>
        <family val="2"/>
      </rPr>
      <t xml:space="preserve"> (2-hand) attendant control</t>
    </r>
  </si>
  <si>
    <r>
      <t xml:space="preserve">R-net </t>
    </r>
    <r>
      <rPr>
        <b/>
        <sz val="7"/>
        <rFont val="Arial"/>
        <family val="2"/>
      </rPr>
      <t>steer</t>
    </r>
    <r>
      <rPr>
        <sz val="7"/>
        <rFont val="Arial"/>
        <family val="2"/>
      </rPr>
      <t xml:space="preserve"> + R-net joystick module as attendant control, fixed right</t>
    </r>
  </si>
  <si>
    <r>
      <t xml:space="preserve">R-net </t>
    </r>
    <r>
      <rPr>
        <b/>
        <sz val="7"/>
        <rFont val="Arial"/>
        <family val="2"/>
      </rPr>
      <t>steer</t>
    </r>
    <r>
      <rPr>
        <sz val="7"/>
        <rFont val="Arial"/>
        <family val="2"/>
      </rPr>
      <t xml:space="preserve"> + R-net joystick module as attendant control, fixed left</t>
    </r>
  </si>
  <si>
    <r>
      <t xml:space="preserve">R-net </t>
    </r>
    <r>
      <rPr>
        <b/>
        <sz val="7"/>
        <rFont val="Arial"/>
        <family val="2"/>
      </rPr>
      <t>steer</t>
    </r>
    <r>
      <rPr>
        <sz val="7"/>
        <rFont val="Arial"/>
        <family val="2"/>
      </rPr>
      <t xml:space="preserve"> + R-net joystick module as attendant control, Ram-mount right</t>
    </r>
  </si>
  <si>
    <r>
      <t xml:space="preserve">R-net </t>
    </r>
    <r>
      <rPr>
        <b/>
        <sz val="7"/>
        <rFont val="Arial"/>
        <family val="2"/>
      </rPr>
      <t>steer</t>
    </r>
    <r>
      <rPr>
        <sz val="7"/>
        <rFont val="Arial"/>
        <family val="2"/>
      </rPr>
      <t xml:space="preserve"> + R-net joystick module as attendant control, Ram-mount left</t>
    </r>
  </si>
  <si>
    <r>
      <t xml:space="preserve">R-net </t>
    </r>
    <r>
      <rPr>
        <b/>
        <sz val="7"/>
        <rFont val="Arial"/>
        <family val="2"/>
      </rPr>
      <t>scootcontrol</t>
    </r>
    <r>
      <rPr>
        <sz val="7"/>
        <rFont val="Arial"/>
        <family val="2"/>
      </rPr>
      <t xml:space="preserve"> attendant </t>
    </r>
    <r>
      <rPr>
        <b/>
        <sz val="7"/>
        <rFont val="Arial"/>
        <family val="2"/>
      </rPr>
      <t>steer</t>
    </r>
  </si>
  <si>
    <t>Other R-net options</t>
  </si>
  <si>
    <t>Joystick knobs</t>
  </si>
  <si>
    <t>Mushroom knob</t>
  </si>
  <si>
    <t>Ball mini, Ø32 mm</t>
  </si>
  <si>
    <t>Golf ball, Ø43 mm</t>
  </si>
  <si>
    <t xml:space="preserve">Foam ball, Ø45 mm </t>
  </si>
  <si>
    <t>Soft foam ball, Ø70 mm</t>
  </si>
  <si>
    <t>Stick joystick</t>
  </si>
  <si>
    <t>T-grip</t>
  </si>
  <si>
    <t>U-Grip vertical, small</t>
  </si>
  <si>
    <t>(6 cm wide)</t>
  </si>
  <si>
    <t>U-Grip vertical, large</t>
  </si>
  <si>
    <t>(10,5 cm wide)</t>
  </si>
  <si>
    <t>U-Grip horizontal, small</t>
  </si>
  <si>
    <t>(8 cm wide)</t>
  </si>
  <si>
    <t>U-Grip horizontal, large</t>
  </si>
  <si>
    <t>(10 cm wide)</t>
  </si>
  <si>
    <t>Dual USB charger, 2 x 2,5A</t>
  </si>
  <si>
    <t>External charging socket</t>
  </si>
  <si>
    <t>System locking plug</t>
  </si>
  <si>
    <t>(anti-theft)</t>
  </si>
  <si>
    <t>SEATS</t>
  </si>
  <si>
    <r>
      <t>(floor to top seat frame in cm with 14" drive wheels and 0</t>
    </r>
    <r>
      <rPr>
        <sz val="6"/>
        <rFont val="Calibri"/>
        <family val="2"/>
      </rPr>
      <t>ᵒ</t>
    </r>
    <r>
      <rPr>
        <sz val="6"/>
        <rFont val="Arial"/>
        <family val="2"/>
      </rPr>
      <t xml:space="preserve"> tilt) (with 12" seat heights - 1,25 cm)</t>
    </r>
  </si>
  <si>
    <t>(chosen options and/or the combination of them could effect the possible seat heights)</t>
  </si>
  <si>
    <t>(min seat height with 10" castor wheels is 43cm)</t>
  </si>
  <si>
    <t>(min seat height with 16" drive wheels is 44cm)</t>
  </si>
  <si>
    <r>
      <t xml:space="preserve">Seat height </t>
    </r>
    <r>
      <rPr>
        <sz val="7"/>
        <rFont val="Arial"/>
        <family val="2"/>
      </rPr>
      <t xml:space="preserve"> </t>
    </r>
  </si>
  <si>
    <t>39 cm</t>
  </si>
  <si>
    <t>(not with simline)</t>
  </si>
  <si>
    <t>41 cm</t>
  </si>
  <si>
    <t>42 cm</t>
  </si>
  <si>
    <t>43 cm</t>
  </si>
  <si>
    <t>44 cm</t>
  </si>
  <si>
    <t>45 cm</t>
  </si>
  <si>
    <t>46 cm</t>
  </si>
  <si>
    <t>47 cm</t>
  </si>
  <si>
    <t>(only with slimline)</t>
  </si>
  <si>
    <t>48 cm</t>
  </si>
  <si>
    <t>50 cm</t>
  </si>
  <si>
    <t>Seat cushion size</t>
  </si>
  <si>
    <t>Width 42 cm</t>
  </si>
  <si>
    <t>Width 44 cm</t>
  </si>
  <si>
    <t>Width 46 cm</t>
  </si>
  <si>
    <t>Width 48 cm</t>
  </si>
  <si>
    <t>Width 50 cm</t>
  </si>
  <si>
    <t>Width 52 cm</t>
  </si>
  <si>
    <t>Width 54 cm</t>
  </si>
  <si>
    <t>Depth 48 cm</t>
  </si>
  <si>
    <t>Depth 55 cm</t>
  </si>
  <si>
    <t>Different seat cushion size, specify desired size</t>
  </si>
  <si>
    <t>Scandic seat cushion type</t>
  </si>
  <si>
    <t>Contour (vinyl)</t>
  </si>
  <si>
    <t>Anatomic Formed (air mesh)</t>
  </si>
  <si>
    <t>Anatomic Formed Visco (air mesh)</t>
  </si>
  <si>
    <t>(partially memory foam)</t>
  </si>
  <si>
    <t>Scandic seat boards</t>
  </si>
  <si>
    <t>Seat plate, depth = 45 cm (metal)</t>
  </si>
  <si>
    <t>(not with catapult seat)</t>
  </si>
  <si>
    <t>Seat board (vinyl)</t>
  </si>
  <si>
    <t>Seat board, partially strapped (vinyl)</t>
  </si>
  <si>
    <t>Threshold, front (vinyl)</t>
  </si>
  <si>
    <t>(upholstered, H=5cm)</t>
  </si>
  <si>
    <t>Threshold, rear (vinyl)</t>
  </si>
  <si>
    <t>Threshold, rear (acrylic)</t>
  </si>
  <si>
    <t>(depth adjustable, H=5cm)</t>
  </si>
  <si>
    <t>Alternative finish</t>
  </si>
  <si>
    <t>Air mesh instead of vinyl</t>
  </si>
  <si>
    <t>Stretchrubber instead of air mesh</t>
  </si>
  <si>
    <t>Seat accessories</t>
  </si>
  <si>
    <t xml:space="preserve">Thigh support upholsterd small, set </t>
  </si>
  <si>
    <t>(not with catapult seat) (22 x 11cm LxH)</t>
  </si>
  <si>
    <t>Thigh support upholstered large, set</t>
  </si>
  <si>
    <t>(not with catapult seat) (36 x 13cm LxH)</t>
  </si>
  <si>
    <t>Multi thigh support upholstered small, set</t>
  </si>
  <si>
    <t>(only with flip-up armrests) (not with catapult seat) (22 x 11cm LxH)</t>
  </si>
  <si>
    <t>Multi thigh support upholstered large, set</t>
  </si>
  <si>
    <t>(only with flip-up armrests) (not with catapult seat) (36 x 13cm LxH)</t>
  </si>
  <si>
    <t>Acrylic thigh support instead of upholstered</t>
  </si>
  <si>
    <t>(not with multi thigh support)</t>
  </si>
  <si>
    <t>BACKRESTS</t>
  </si>
  <si>
    <t>NO BACKREST FRAME</t>
  </si>
  <si>
    <t>Third party backrest frame</t>
  </si>
  <si>
    <t>Tube distance 40 cm</t>
  </si>
  <si>
    <t>Tube distance 48 cm</t>
  </si>
  <si>
    <t>(only with detachable armrests)</t>
  </si>
  <si>
    <t>Backrest cushion size</t>
  </si>
  <si>
    <t>Height 50 cm</t>
  </si>
  <si>
    <t>Height 57 cm</t>
  </si>
  <si>
    <t>Different backrest cushion size (specify desired size)</t>
  </si>
  <si>
    <t>Backrest cushion  position</t>
  </si>
  <si>
    <t>Low</t>
  </si>
  <si>
    <t>(mounting 40 mm lower) (not with biomechanical backrest 45°)</t>
  </si>
  <si>
    <t>Standard</t>
  </si>
  <si>
    <t>(mounting in standard position)</t>
  </si>
  <si>
    <t>High</t>
  </si>
  <si>
    <t>(mounting 40 mm higher) (not with biomechanical backrest 45°)</t>
  </si>
  <si>
    <t>Windcover, connecting seat and backrest</t>
  </si>
  <si>
    <t>Backrest cushion type</t>
  </si>
  <si>
    <r>
      <t xml:space="preserve">Contour </t>
    </r>
    <r>
      <rPr>
        <b/>
        <sz val="7"/>
        <rFont val="Arial"/>
        <family val="2"/>
      </rPr>
      <t>horizontal</t>
    </r>
    <r>
      <rPr>
        <sz val="7"/>
        <rFont val="Arial"/>
        <family val="2"/>
      </rPr>
      <t xml:space="preserve"> (air mesh)</t>
    </r>
  </si>
  <si>
    <t>(horizontal tension adj. straps)</t>
  </si>
  <si>
    <t>Deep contour (air mesh)</t>
  </si>
  <si>
    <t>(width adj. built-in laterals)</t>
  </si>
  <si>
    <r>
      <t xml:space="preserve">Deep contour </t>
    </r>
    <r>
      <rPr>
        <b/>
        <sz val="7"/>
        <rFont val="Arial"/>
        <family val="2"/>
      </rPr>
      <t>vertical</t>
    </r>
    <r>
      <rPr>
        <sz val="7"/>
        <rFont val="Arial"/>
        <family val="2"/>
      </rPr>
      <t xml:space="preserve"> (air mesh)</t>
    </r>
  </si>
  <si>
    <t>(vertical elastic straps and width adj. built-in laterals)</t>
  </si>
  <si>
    <r>
      <t xml:space="preserve">Deep contour </t>
    </r>
    <r>
      <rPr>
        <b/>
        <sz val="7"/>
        <rFont val="Arial"/>
        <family val="2"/>
      </rPr>
      <t>horizontal</t>
    </r>
    <r>
      <rPr>
        <sz val="7"/>
        <rFont val="Arial"/>
        <family val="2"/>
      </rPr>
      <t xml:space="preserve"> (air mesh)</t>
    </r>
  </si>
  <si>
    <t>(horizontal tension adj. straps and width adj. built-in laterals)</t>
  </si>
  <si>
    <r>
      <t xml:space="preserve">Deep contour </t>
    </r>
    <r>
      <rPr>
        <b/>
        <sz val="7"/>
        <rFont val="Arial"/>
        <family val="2"/>
      </rPr>
      <t>Flex</t>
    </r>
    <r>
      <rPr>
        <sz val="7"/>
        <rFont val="Arial"/>
        <family val="2"/>
      </rPr>
      <t xml:space="preserve"> (air mesh)</t>
    </r>
  </si>
  <si>
    <t>(flex mounted, horiz.tension adj. straps and width adj. built-in laterals)</t>
  </si>
  <si>
    <r>
      <t xml:space="preserve">Deep contour </t>
    </r>
    <r>
      <rPr>
        <b/>
        <sz val="7"/>
        <rFont val="Arial"/>
        <family val="2"/>
      </rPr>
      <t>Flex, passive</t>
    </r>
    <r>
      <rPr>
        <sz val="7"/>
        <rFont val="Arial"/>
        <family val="2"/>
      </rPr>
      <t xml:space="preserve"> (air mesh)</t>
    </r>
  </si>
  <si>
    <r>
      <rPr>
        <b/>
        <sz val="7"/>
        <rFont val="Arial"/>
        <family val="2"/>
      </rPr>
      <t>Extra</t>
    </r>
    <r>
      <rPr>
        <sz val="7"/>
        <rFont val="Arial"/>
        <family val="2"/>
      </rPr>
      <t xml:space="preserve"> Deep contour (air mesh)</t>
    </r>
  </si>
  <si>
    <t>(horizontal tension adj. straps and width adj. built-in laterals) (not with Catapult)</t>
  </si>
  <si>
    <r>
      <rPr>
        <b/>
        <sz val="7"/>
        <rFont val="Arial"/>
        <family val="2"/>
      </rPr>
      <t>Extra</t>
    </r>
    <r>
      <rPr>
        <sz val="7"/>
        <rFont val="Arial"/>
        <family val="2"/>
      </rPr>
      <t xml:space="preserve"> Deep contour</t>
    </r>
    <r>
      <rPr>
        <b/>
        <sz val="7"/>
        <rFont val="Arial"/>
        <family val="2"/>
      </rPr>
      <t xml:space="preserve"> Flex</t>
    </r>
    <r>
      <rPr>
        <sz val="7"/>
        <rFont val="Arial"/>
        <family val="2"/>
      </rPr>
      <t xml:space="preserve"> (air mesh)</t>
    </r>
  </si>
  <si>
    <t>(flex mounted, horiz.tension adj. straps and width adj. built-in laterals) (not with Catapult)</t>
  </si>
  <si>
    <t>Backrest accessories</t>
  </si>
  <si>
    <t>Thoracic support, adjustable, right</t>
  </si>
  <si>
    <t>(Stealth 18 x 13cm DxH)</t>
  </si>
  <si>
    <t>Thoracic support, adjustable, left</t>
  </si>
  <si>
    <t xml:space="preserve">Manual adjustable recline (gas strut) </t>
  </si>
  <si>
    <t xml:space="preserve">Folding backrest </t>
  </si>
  <si>
    <t>(not with biomechanical backrests) (for transport in a vehicle)</t>
  </si>
  <si>
    <t>MANUAL LEGRESTS</t>
  </si>
  <si>
    <t>Centre mount legrest</t>
  </si>
  <si>
    <t>(for powered legrests see Powered options and lighting)</t>
  </si>
  <si>
    <t>Centre mount legrest, angle and height adjustable</t>
  </si>
  <si>
    <t>Centre mount legrest accessories</t>
  </si>
  <si>
    <t>(5 mm high density foam/ cellular rubber) (standard center mount footplate only)</t>
  </si>
  <si>
    <t>(not with slimline) (standard center mount footplate only)</t>
  </si>
  <si>
    <t>Calf supports</t>
  </si>
  <si>
    <t>Swing-away with angle adjustable foot plates</t>
  </si>
  <si>
    <t xml:space="preserve">Standard footrests, calf strap </t>
  </si>
  <si>
    <t>Standard footrests, depth adjustable PU calf plates</t>
  </si>
  <si>
    <t>(not with RWD and 10" castors or RWD and 9" suspended fork)</t>
  </si>
  <si>
    <t xml:space="preserve">Angle adjustable legrests, depth adjustable PU calf plates </t>
  </si>
  <si>
    <t>(6°-70° gas spring operated) (not with RWD and 10" castors or RWD and 9" suspended fork)</t>
  </si>
  <si>
    <t>Swing-away legrest accessories</t>
  </si>
  <si>
    <t>Leather heel support, right</t>
  </si>
  <si>
    <t>Leather heel support, left</t>
  </si>
  <si>
    <t>Amputation support, right</t>
  </si>
  <si>
    <t>Amputation support, left</t>
  </si>
  <si>
    <t>ARMRESTS</t>
  </si>
  <si>
    <t>Armrests</t>
  </si>
  <si>
    <t>Detachable</t>
  </si>
  <si>
    <t>(incl. side shields) (angle- and height adjustable) (not with biomechanical backrests)</t>
  </si>
  <si>
    <t>Flip-up</t>
  </si>
  <si>
    <t>(angle- and height adjustable) (not with Third party backrest frame, tube distance 48 cm)</t>
  </si>
  <si>
    <t>40mm extra height adjustment, set</t>
  </si>
  <si>
    <t>Locking mechanism, up and down position, right</t>
  </si>
  <si>
    <t>(not with biomechanical backrest 73 or detachable armrest)</t>
  </si>
  <si>
    <t>Locking mechanism, up and down position, left</t>
  </si>
  <si>
    <t>Armpads</t>
  </si>
  <si>
    <t>PU 34 cm, right</t>
  </si>
  <si>
    <t>PU 34 cm, left</t>
  </si>
  <si>
    <t>Upholstered 30 cm, right (vinyl)</t>
  </si>
  <si>
    <t>Upholstered 30 cm, left (vinyl)</t>
  </si>
  <si>
    <t>Upholstered 40 cm, right (vinyl)</t>
  </si>
  <si>
    <t>Upholstered 40 cm, left (vinyl)</t>
  </si>
  <si>
    <t>P-shape upholstered 40 cm, right (vinyl)</t>
  </si>
  <si>
    <t>P-shape upholstered 40 cm, left (vinyl)</t>
  </si>
  <si>
    <t>Hemiplegic armpads</t>
  </si>
  <si>
    <t>Hemi armpad with hand part flat, right (PU)</t>
  </si>
  <si>
    <t>(length 465 mm, incl. swivel mounting)</t>
  </si>
  <si>
    <t>Hemi armpad with hand part flat, left (PU)</t>
  </si>
  <si>
    <t>Hemi armpad with handpalm support, centre, right (PU)</t>
  </si>
  <si>
    <t>(length 520 mm, incl. swivel mounting)</t>
  </si>
  <si>
    <t>Hemi armpad with handpalm support, centre, left (PU)</t>
  </si>
  <si>
    <t>Hemi armpad with handpalm support, right (PU)</t>
  </si>
  <si>
    <t>(length 477 mm, incl. swivel mounting)</t>
  </si>
  <si>
    <t>Hemi armpad with handpalm support, left (PU)</t>
  </si>
  <si>
    <t>Hemi 70 mm extention (PU)</t>
  </si>
  <si>
    <t>HEADRESTS</t>
  </si>
  <si>
    <t>Headrest metal bracket</t>
  </si>
  <si>
    <t>Adjustable in height and depth</t>
  </si>
  <si>
    <t>Adjustable in height, depth and width</t>
  </si>
  <si>
    <t>Headrest cushion</t>
  </si>
  <si>
    <t>(W x H cm)</t>
  </si>
  <si>
    <t>PU small</t>
  </si>
  <si>
    <t>(14 x 14 cm)</t>
  </si>
  <si>
    <t>Padded butterfly shape (vinyl)</t>
  </si>
  <si>
    <t>(26 x 13 cm)</t>
  </si>
  <si>
    <t>Padded flexible small (vinyl)</t>
  </si>
  <si>
    <t>(28 x 8 cm)</t>
  </si>
  <si>
    <t>Padded flexible large (vinyl)</t>
  </si>
  <si>
    <t>(40 x 11 cm)</t>
  </si>
  <si>
    <t>Air Mesh instead of vinyl</t>
  </si>
  <si>
    <t>TRAYS</t>
  </si>
  <si>
    <t>Acrylic tray</t>
  </si>
  <si>
    <t>Side joystick recess</t>
  </si>
  <si>
    <t>(mounted at opposite side to the joystick module)</t>
  </si>
  <si>
    <t xml:space="preserve">Hemi tray </t>
  </si>
  <si>
    <t>(half tray) (mounted at opposite side to the joystick module)</t>
  </si>
  <si>
    <t>Tray accessories</t>
  </si>
  <si>
    <t>Raised edge acrylic, front</t>
  </si>
  <si>
    <t>Raised edge acrylic, right</t>
  </si>
  <si>
    <t>Raised edge acrylic, left</t>
  </si>
  <si>
    <t>ACCESSORIES</t>
  </si>
  <si>
    <t>Lapbelt standard, 1.90 m</t>
  </si>
  <si>
    <t>Backwards extended and higher bracket for lapbelt standard</t>
  </si>
  <si>
    <t>Lapbelt, Automatic roll-up  1.35m, right</t>
  </si>
  <si>
    <t>(roll-up side)</t>
  </si>
  <si>
    <t>Lapbelt, Automatic roll-up  1.35m, left</t>
  </si>
  <si>
    <t>For more positioning options see DIETZ Power - Bodypoint order form</t>
  </si>
  <si>
    <t>Armrest bag, right</t>
  </si>
  <si>
    <t>(30 x 20 x 5 cm)</t>
  </si>
  <si>
    <t>Armrest bag, left</t>
  </si>
  <si>
    <t>Mirror on right hand side</t>
  </si>
  <si>
    <t>Mirror on left hand side</t>
  </si>
  <si>
    <t xml:space="preserve">Cane/crutch holder, right </t>
  </si>
  <si>
    <t>(for 2 canes/crutches)</t>
  </si>
  <si>
    <t xml:space="preserve">Cane/crutch holder, left </t>
  </si>
  <si>
    <t>Kerb climber</t>
  </si>
  <si>
    <t>(not with slimline) (only with RWD 14"and 9"combi, not with centre mount legrest)</t>
  </si>
  <si>
    <t>Dahl car docking preparation including 5 Dahl nuts</t>
  </si>
  <si>
    <t>(not with 12") (not with 76 or 100Ah batteries)</t>
  </si>
  <si>
    <t>Dahl car docking preparation including lock plate</t>
  </si>
  <si>
    <t>Bag/backpack bracket (2 hooks), on headrest bracket</t>
  </si>
  <si>
    <t>(not with biomechanical backrest 45°) (not with scootcontrol)</t>
  </si>
  <si>
    <t xml:space="preserve">Bag/backpack bracket (2 hooks), on backrest tube </t>
  </si>
  <si>
    <t>Wheelchair cover</t>
  </si>
  <si>
    <t>REMARKS</t>
  </si>
  <si>
    <t>Special controls</t>
  </si>
  <si>
    <t>Different delivery time / different discount</t>
  </si>
  <si>
    <t>Special requirements and combinations of options will be individually considered</t>
  </si>
  <si>
    <t>Additional on chair, as spare part see spare part list</t>
  </si>
  <si>
    <t>SPECIAL CONTROLS</t>
  </si>
  <si>
    <t>Mounting of the OMNI module display</t>
  </si>
  <si>
    <t>Fixed bracket, right</t>
  </si>
  <si>
    <t>Fixed bracket, left</t>
  </si>
  <si>
    <t>Omni display not mounted</t>
  </si>
  <si>
    <t>Special input devices for Omni</t>
  </si>
  <si>
    <t>(operating force)</t>
  </si>
  <si>
    <t xml:space="preserve">Micro joystick </t>
  </si>
  <si>
    <t>(8,5 gram)</t>
  </si>
  <si>
    <t xml:space="preserve">Multi joystick </t>
  </si>
  <si>
    <t>(50 gram)</t>
  </si>
  <si>
    <r>
      <t xml:space="preserve">All-round </t>
    </r>
    <r>
      <rPr>
        <b/>
        <sz val="7"/>
        <rFont val="Arial"/>
        <family val="2"/>
      </rPr>
      <t>Light</t>
    </r>
    <r>
      <rPr>
        <sz val="7"/>
        <rFont val="Arial"/>
        <family val="2"/>
      </rPr>
      <t xml:space="preserve"> joystick</t>
    </r>
  </si>
  <si>
    <t>(120 gram)</t>
  </si>
  <si>
    <r>
      <t xml:space="preserve">All-round </t>
    </r>
    <r>
      <rPr>
        <b/>
        <sz val="7"/>
        <rFont val="Arial"/>
        <family val="2"/>
      </rPr>
      <t>Light</t>
    </r>
    <r>
      <rPr>
        <sz val="7"/>
        <rFont val="Arial"/>
        <family val="2"/>
      </rPr>
      <t xml:space="preserve"> joystick , </t>
    </r>
    <r>
      <rPr>
        <b/>
        <sz val="7"/>
        <rFont val="Arial"/>
        <family val="2"/>
      </rPr>
      <t>chin</t>
    </r>
  </si>
  <si>
    <t>(incl. 2 satellite switches and foam ball) (120 gram)</t>
  </si>
  <si>
    <t>All-round joystick</t>
  </si>
  <si>
    <t>(250 gram)</t>
  </si>
  <si>
    <r>
      <t xml:space="preserve">All-round joystick , </t>
    </r>
    <r>
      <rPr>
        <b/>
        <sz val="7"/>
        <rFont val="Arial"/>
        <family val="2"/>
      </rPr>
      <t>chin</t>
    </r>
  </si>
  <si>
    <t>(incl. 2 satellite switches and foam ball) (250 gram)</t>
  </si>
  <si>
    <r>
      <t xml:space="preserve">All-round </t>
    </r>
    <r>
      <rPr>
        <b/>
        <sz val="7"/>
        <color indexed="8"/>
        <rFont val="Arial"/>
        <family val="2"/>
      </rPr>
      <t>heavy duty</t>
    </r>
    <r>
      <rPr>
        <sz val="7"/>
        <color theme="1"/>
        <rFont val="Arial"/>
        <family val="2"/>
      </rPr>
      <t xml:space="preserve"> joystick </t>
    </r>
  </si>
  <si>
    <t>(650 gram)</t>
  </si>
  <si>
    <t>R-net Direct Plug-in special input devices (Omni not required)</t>
  </si>
  <si>
    <r>
      <t xml:space="preserve">All-round </t>
    </r>
    <r>
      <rPr>
        <b/>
        <sz val="7"/>
        <rFont val="Arial"/>
        <family val="2"/>
      </rPr>
      <t>Light</t>
    </r>
    <r>
      <rPr>
        <sz val="7"/>
        <rFont val="Arial"/>
        <family val="2"/>
      </rPr>
      <t xml:space="preserve"> joystick, </t>
    </r>
    <r>
      <rPr>
        <b/>
        <sz val="7"/>
        <rFont val="Arial"/>
        <family val="2"/>
      </rPr>
      <t>chin</t>
    </r>
  </si>
  <si>
    <r>
      <t xml:space="preserve">All-round joystick, </t>
    </r>
    <r>
      <rPr>
        <b/>
        <sz val="7"/>
        <rFont val="Arial"/>
        <family val="2"/>
      </rPr>
      <t>chin</t>
    </r>
  </si>
  <si>
    <t>Mounting of special input device</t>
  </si>
  <si>
    <t>On armrest, right</t>
  </si>
  <si>
    <t>On armrest,  left</t>
  </si>
  <si>
    <r>
      <t xml:space="preserve">In /on </t>
    </r>
    <r>
      <rPr>
        <b/>
        <sz val="7"/>
        <rFont val="Arial"/>
        <family val="2"/>
      </rPr>
      <t>tray</t>
    </r>
    <r>
      <rPr>
        <sz val="7"/>
        <rFont val="Arial"/>
        <family val="2"/>
      </rPr>
      <t xml:space="preserve"> </t>
    </r>
  </si>
  <si>
    <t>(specify dimensions and required mounting position in a detailed drawing)</t>
  </si>
  <si>
    <t>Harness for chin use of micro, multi or all-round joystick</t>
  </si>
  <si>
    <t>Swing arms for chin control:</t>
  </si>
  <si>
    <t>Manual horizontal, right</t>
  </si>
  <si>
    <t>Manual horizontal, left</t>
  </si>
  <si>
    <t>Powered horizontal, right</t>
  </si>
  <si>
    <t>Powered horizontal, left</t>
  </si>
  <si>
    <t>Powered vertical , right</t>
  </si>
  <si>
    <t>Powered vertical, left</t>
  </si>
  <si>
    <t>Switches</t>
  </si>
  <si>
    <t>Ø 17mm, red</t>
  </si>
  <si>
    <t>Ø 17mm, green</t>
  </si>
  <si>
    <t>Ø 17mm, yellow</t>
  </si>
  <si>
    <t>Ø 17mm, blue</t>
  </si>
  <si>
    <t>Ø 17mm, red on GooseNeck</t>
  </si>
  <si>
    <t>Ø 17mm, green on GooseNeck</t>
  </si>
  <si>
    <t>Ø 17mm, yellow on GooseNeck</t>
  </si>
  <si>
    <t>Ø 17mm, blue on GooseNeck</t>
  </si>
  <si>
    <t xml:space="preserve">Ø 30mm, red </t>
  </si>
  <si>
    <t xml:space="preserve">Ø 30mm, green </t>
  </si>
  <si>
    <t>Ø 30mm, yellow</t>
  </si>
  <si>
    <t>Ø 30mm, blue</t>
  </si>
  <si>
    <t>Ø 50mm, red</t>
  </si>
  <si>
    <t xml:space="preserve">Ø 50mm, green </t>
  </si>
  <si>
    <t>Ø 50mm, yellow</t>
  </si>
  <si>
    <t>Ø 50mm, blue</t>
  </si>
  <si>
    <t>Ø 63mm, red</t>
  </si>
  <si>
    <t>Ø 63mm, green</t>
  </si>
  <si>
    <t>Ø 63mm, yellow</t>
  </si>
  <si>
    <t>Ø 63mm, blue</t>
  </si>
  <si>
    <t>Micro Light button</t>
  </si>
  <si>
    <t>(10 gram)</t>
  </si>
  <si>
    <t>Accessories</t>
  </si>
  <si>
    <t>Hand warmer</t>
  </si>
  <si>
    <t>(extra charging socket included)</t>
  </si>
  <si>
    <t xml:space="preserve">Hand warmer dome, 2-hands hood </t>
  </si>
  <si>
    <t>EVOFLEX - 2-POINT BELT</t>
  </si>
  <si>
    <t>Evoflex ®, Push button</t>
  </si>
  <si>
    <t>S x 38cm Pads</t>
  </si>
  <si>
    <t xml:space="preserve">M x 46cm Pads </t>
  </si>
  <si>
    <t xml:space="preserve">L x 62cm Pads, </t>
  </si>
  <si>
    <t>Select the type of belt &amp; buckle and then select the preferred end-fittings.</t>
  </si>
  <si>
    <r>
      <rPr>
        <b/>
        <sz val="10"/>
        <color indexed="8"/>
        <rFont val="ARIAL"/>
        <family val="2"/>
      </rPr>
      <t xml:space="preserve">Push button </t>
    </r>
    <r>
      <rPr>
        <sz val="10"/>
        <color rgb="FF000000"/>
        <rFont val="ARIAL"/>
        <family val="2"/>
      </rPr>
      <t>has smooth rounded corners</t>
    </r>
  </si>
  <si>
    <t>Or</t>
  </si>
  <si>
    <r>
      <rPr>
        <b/>
        <sz val="10"/>
        <color indexed="8"/>
        <rFont val="ARIAL"/>
        <family val="2"/>
      </rPr>
      <t xml:space="preserve">Rehab latch </t>
    </r>
    <r>
      <rPr>
        <sz val="10"/>
        <color rgb="FF000000"/>
        <rFont val="ARIAL"/>
        <family val="2"/>
      </rPr>
      <t>(like in airplane)</t>
    </r>
    <r>
      <rPr>
        <sz val="10"/>
        <color indexed="8"/>
        <rFont val="Arial"/>
        <family val="2"/>
      </rPr>
      <t xml:space="preserve"> is easier to adjust to accomodate for winter/</t>
    </r>
  </si>
  <si>
    <t>summer clothing or frequent adjustment of the length of the belt is preferred.</t>
  </si>
  <si>
    <t>Flat mount</t>
  </si>
  <si>
    <r>
      <rPr>
        <b/>
        <sz val="10"/>
        <color indexed="8"/>
        <rFont val="ARIAL"/>
        <family val="2"/>
      </rPr>
      <t>Cinch mount</t>
    </r>
    <r>
      <rPr>
        <sz val="10"/>
        <color indexed="8"/>
        <rFont val="Arial"/>
        <family val="2"/>
      </rPr>
      <t xml:space="preserve"> is easier to adjust to accommodate for winter/summer</t>
    </r>
  </si>
  <si>
    <t>clothing or frequent adjustment of the length of the belt is preferred.</t>
  </si>
  <si>
    <t>2-POINT PADDED BELT, PUSH BUTTON</t>
  </si>
  <si>
    <t>Hip Belt, Ctr-Pull, PB</t>
  </si>
  <si>
    <t>M x 36cm Pads</t>
  </si>
  <si>
    <t>M x 46cm Pads</t>
  </si>
  <si>
    <t>L x 62cm Pads</t>
  </si>
  <si>
    <t>L x 82cm Pads</t>
  </si>
  <si>
    <t>2-POINT PADDED BELT, REHAB LATCH</t>
  </si>
  <si>
    <t>Hip Belt, Ctr-Pull, Latch</t>
  </si>
  <si>
    <t>4-POINT PADDED BELT, PUSH BUTTON (! Need two pairs of end-fittings)</t>
  </si>
  <si>
    <t>Hip Belt, 4-pt, Ctr-Pull, PB</t>
  </si>
  <si>
    <t>Push button</t>
  </si>
  <si>
    <t>Latch</t>
  </si>
  <si>
    <t>4-POINT PADDED BELT, REHAB LATCH (! Need two pairs of end-fittings)</t>
  </si>
  <si>
    <t>Hip Belt, 4-pt, Ctr-Pull, Latch</t>
  </si>
  <si>
    <t>END-FITTINGS</t>
  </si>
  <si>
    <t>Flatmount 1,5" (B1)</t>
  </si>
  <si>
    <t xml:space="preserve">size M36 &amp; M46 </t>
  </si>
  <si>
    <t>Flatmount 2" (B1)</t>
  </si>
  <si>
    <t>size L62</t>
  </si>
  <si>
    <t>Cinchmount 1,5" (B2)</t>
  </si>
  <si>
    <t>Cinchmount 2" (B2)</t>
  </si>
  <si>
    <t>END-FITTINGS TO COMPLETE 4-POINT HIP BELTS - SECUNDARY STRAP</t>
  </si>
  <si>
    <t>Flatmount 1" (B1)</t>
  </si>
  <si>
    <r>
      <rPr>
        <b/>
        <sz val="10"/>
        <color indexed="8"/>
        <rFont val="ARIAL"/>
        <family val="2"/>
      </rPr>
      <t>any</t>
    </r>
    <r>
      <rPr>
        <sz val="10"/>
        <color indexed="8"/>
        <rFont val="Arial"/>
        <family val="2"/>
      </rPr>
      <t xml:space="preserve"> 4-point belt</t>
    </r>
  </si>
  <si>
    <t>Cinchmount 1" (B2)</t>
  </si>
  <si>
    <t>SECURITY COVER (PUSH BUTON ONLY)</t>
  </si>
  <si>
    <t>Push Button Security Cover</t>
  </si>
  <si>
    <t xml:space="preserve">1" </t>
  </si>
  <si>
    <t>1,5"</t>
  </si>
  <si>
    <t>2"</t>
  </si>
  <si>
    <t>Security covers</t>
  </si>
  <si>
    <t>ANKLE HUGGERS</t>
  </si>
  <si>
    <t>Ankle Huggers Extra Small</t>
  </si>
  <si>
    <t>Ankle Huggers, Small</t>
  </si>
  <si>
    <t>Ankle Huggers, Medium</t>
  </si>
  <si>
    <t>Ankle Huggers, Large</t>
  </si>
  <si>
    <t>PIVOTFIT DYNAMIC - MULTI DIRECTIONAL (MD) series</t>
  </si>
  <si>
    <t>PivotFit Dynamic, X-Small</t>
  </si>
  <si>
    <t>Plastic Cinch-Mt</t>
  </si>
  <si>
    <t>PivotFit Dynamic, Small</t>
  </si>
  <si>
    <t xml:space="preserve">PivotFit Dynamic,Medium </t>
  </si>
  <si>
    <t xml:space="preserve">PivotFit Dynamic, Large </t>
  </si>
  <si>
    <t>STRAP GUIDES - STRAP PLACEMENT</t>
  </si>
  <si>
    <t>Harness Strap Guide, pair</t>
  </si>
  <si>
    <t>150mm</t>
  </si>
  <si>
    <t xml:space="preserve">200mm </t>
  </si>
  <si>
    <t xml:space="preserve">See for extra information on  </t>
  </si>
  <si>
    <t>HOW TO MEASURE - NEXT PAGE FOR INSTRUCTIONS</t>
  </si>
  <si>
    <t>HOW TO MEASURE FOR A PELVIC POSITION BELT?</t>
  </si>
  <si>
    <t>HOW TO MEASURE FOR AN ANKLE-HUGGER?</t>
  </si>
  <si>
    <t>H</t>
  </si>
  <si>
    <t>HOW TO MEASURE FOR THORASIC SUPPORT?</t>
  </si>
  <si>
    <t>Slimline</t>
  </si>
  <si>
    <t>Advanced</t>
  </si>
  <si>
    <t>Standard=STD</t>
  </si>
  <si>
    <t>Rabat</t>
  </si>
  <si>
    <t>complete, 2pcs</t>
  </si>
  <si>
    <t>DKK</t>
  </si>
  <si>
    <t>Komplett stol alle typer</t>
  </si>
  <si>
    <t>Uppdated of VELA / JGU 09-2024</t>
  </si>
  <si>
    <t>ISLAND</t>
  </si>
  <si>
    <t>Ex. Work at Dietz Power, Hellmond, Netherlands</t>
  </si>
  <si>
    <t>Freight will be forwarded to customer with net cost price</t>
  </si>
  <si>
    <t>L</t>
  </si>
  <si>
    <t>Anatomic 2</t>
  </si>
  <si>
    <t>Nafn:</t>
  </si>
  <si>
    <t>Nafn þjálfara: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</si>
</sst>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.00_);_(&quot;$&quot;* \(#,##0.00\);_(&quot;$&quot;* &quot;-&quot;??_);_(@_)"/>
    <numFmt numFmtId="165" formatCode="dd/mm/yy;@"/>
    <numFmt numFmtId="166" formatCode="_-* #,##0.00\ &quot;€&quot;_-;\-* #,##0.00\ &quot;€&quot;_-;_-* &quot;-&quot;??\ &quot;€&quot;_-;_-@_-"/>
    <numFmt numFmtId="167" formatCode="_ [$€-813]\ * #,##0_ ;_ [$€-813]\ * \-#,##0_ ;_ [$€-813]\ * &quot;-&quot;_ ;_ @_ "/>
    <numFmt numFmtId="168" formatCode="_ [$€-813]\ * #,##0.00_ ;_ [$€-813]\ * \-#,##0.00_ ;_ [$€-813]\ * &quot;-&quot;??_ ;_ @_ "/>
    <numFmt numFmtId="169" formatCode="_-[$£-809]* #,##0.00_-;\-[$£-809]* #,##0.00_-;_-[$£-809]* &quot;-&quot;??_-;_-@_-"/>
    <numFmt numFmtId="170" formatCode="_ &quot;€&quot;\ * #,##0.00_ ;_ &quot;€&quot;\ * \-#,##0.00_ ;_ &quot;€&quot;\ * &quot;-&quot;??_ ;_ @_ "/>
    <numFmt numFmtId="171" formatCode="_ &quot;€&quot;\ * #,##0_ ;_ &quot;€&quot;\ * \-#,##0_ ;_ &quot;€&quot;\ * &quot;-&quot;_ ;_ @_ "/>
  </numFmts>
  <fonts count="33" x14ac:knownFonts="1">
    <font>
      <sz val="7"/>
      <color theme="1"/>
      <name val="Arial"/>
      <family val="2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sz val="26"/>
      <name val="Arial"/>
      <family val="2"/>
    </font>
    <font>
      <sz val="7"/>
      <color rgb="FFFF0000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7"/>
      <color theme="1"/>
      <name val="Arial"/>
      <family val="2"/>
    </font>
    <font>
      <sz val="6"/>
      <color theme="1"/>
      <name val="Arial"/>
      <family val="2"/>
    </font>
    <font>
      <sz val="6"/>
      <name val="Arial"/>
      <family val="2"/>
    </font>
    <font>
      <u/>
      <sz val="7"/>
      <name val="Arial"/>
      <family val="2"/>
    </font>
    <font>
      <sz val="6"/>
      <color rgb="FFFF0000"/>
      <name val="Arial"/>
      <family val="2"/>
    </font>
    <font>
      <sz val="6"/>
      <name val="Calibri"/>
      <family val="2"/>
    </font>
    <font>
      <b/>
      <sz val="14"/>
      <name val="Arial"/>
      <family val="2"/>
    </font>
    <font>
      <strike/>
      <sz val="7"/>
      <name val="Arial"/>
      <family val="2"/>
    </font>
    <font>
      <strike/>
      <sz val="6"/>
      <name val="Arial"/>
      <family val="2"/>
    </font>
    <font>
      <b/>
      <u/>
      <sz val="7"/>
      <name val="Arial"/>
      <family val="2"/>
    </font>
    <font>
      <b/>
      <sz val="6"/>
      <name val="Arial"/>
      <family val="2"/>
    </font>
    <font>
      <b/>
      <sz val="7"/>
      <color indexed="8"/>
      <name val="Arial"/>
      <family val="2"/>
    </font>
    <font>
      <sz val="7"/>
      <color rgb="FF00B0F0"/>
      <name val="Arial"/>
      <family val="2"/>
    </font>
    <font>
      <sz val="6"/>
      <color rgb="FF00B0F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horizontal="right" vertical="center"/>
    </xf>
    <xf numFmtId="166" fontId="2" fillId="0" borderId="0" applyFont="0" applyFill="0" applyBorder="0" applyAlignment="0" applyProtection="0"/>
    <xf numFmtId="0" fontId="1" fillId="0" borderId="0"/>
    <xf numFmtId="0" fontId="25" fillId="0" borderId="0">
      <alignment vertical="top"/>
    </xf>
  </cellStyleXfs>
  <cellXfs count="166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/>
    <xf numFmtId="0" fontId="5" fillId="2" borderId="0" xfId="0" applyFont="1" applyFill="1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165" fontId="8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165" fontId="7" fillId="0" borderId="0" xfId="0" applyNumberFormat="1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indent="1"/>
    </xf>
    <xf numFmtId="0" fontId="10" fillId="0" borderId="0" xfId="0" applyFont="1"/>
    <xf numFmtId="0" fontId="0" fillId="0" borderId="1" xfId="0" applyBorder="1"/>
    <xf numFmtId="165" fontId="0" fillId="0" borderId="0" xfId="0" applyNumberFormat="1" applyAlignment="1">
      <alignment horizontal="left"/>
    </xf>
    <xf numFmtId="165" fontId="0" fillId="0" borderId="1" xfId="0" applyNumberFormat="1" applyBorder="1" applyAlignment="1">
      <alignment horizontal="left"/>
    </xf>
    <xf numFmtId="3" fontId="12" fillId="0" borderId="0" xfId="0" applyNumberFormat="1" applyFont="1" applyAlignment="1">
      <alignment horizontal="left"/>
    </xf>
    <xf numFmtId="0" fontId="11" fillId="0" borderId="0" xfId="0" applyFont="1"/>
    <xf numFmtId="0" fontId="10" fillId="3" borderId="2" xfId="0" applyFont="1" applyFill="1" applyBorder="1"/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/>
    <xf numFmtId="0" fontId="10" fillId="3" borderId="3" xfId="0" applyFont="1" applyFill="1" applyBorder="1" applyAlignment="1">
      <alignment horizontal="left" indent="1"/>
    </xf>
    <xf numFmtId="0" fontId="8" fillId="0" borderId="0" xfId="0" applyFont="1"/>
    <xf numFmtId="0" fontId="5" fillId="0" borderId="5" xfId="0" applyFont="1" applyBorder="1"/>
    <xf numFmtId="0" fontId="8" fillId="0" borderId="0" xfId="0" applyFont="1" applyAlignment="1">
      <alignment horizontal="left" vertical="top" indent="1"/>
    </xf>
    <xf numFmtId="49" fontId="5" fillId="0" borderId="0" xfId="0" applyNumberFormat="1" applyFont="1" applyAlignment="1">
      <alignment horizontal="center"/>
    </xf>
    <xf numFmtId="0" fontId="5" fillId="0" borderId="7" xfId="0" applyFont="1" applyBorder="1"/>
    <xf numFmtId="0" fontId="5" fillId="0" borderId="0" xfId="0" applyFont="1" applyAlignment="1">
      <alignment horizontal="left" vertical="top" indent="1"/>
    </xf>
    <xf numFmtId="0" fontId="1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1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8" xfId="0" applyFont="1" applyBorder="1"/>
    <xf numFmtId="0" fontId="14" fillId="0" borderId="0" xfId="0" applyFont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indent="1"/>
    </xf>
    <xf numFmtId="0" fontId="10" fillId="3" borderId="3" xfId="0" applyFont="1" applyFill="1" applyBorder="1" applyAlignment="1">
      <alignment horizontal="center"/>
    </xf>
    <xf numFmtId="0" fontId="7" fillId="0" borderId="5" xfId="0" applyFont="1" applyBorder="1"/>
    <xf numFmtId="0" fontId="7" fillId="0" borderId="0" xfId="0" applyFont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/>
    <xf numFmtId="0" fontId="5" fillId="0" borderId="0" xfId="0" applyFont="1" applyAlignment="1">
      <alignment vertical="top" wrapText="1"/>
    </xf>
    <xf numFmtId="0" fontId="5" fillId="0" borderId="13" xfId="0" applyFont="1" applyBorder="1"/>
    <xf numFmtId="0" fontId="5" fillId="3" borderId="5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8" fillId="3" borderId="0" xfId="0" applyFont="1" applyFill="1" applyAlignment="1">
      <alignment horizontal="left" vertical="top" indent="1"/>
    </xf>
    <xf numFmtId="0" fontId="13" fillId="3" borderId="0" xfId="0" applyFont="1" applyFill="1"/>
    <xf numFmtId="0" fontId="13" fillId="3" borderId="0" xfId="0" applyFont="1" applyFill="1" applyAlignment="1">
      <alignment horizontal="right"/>
    </xf>
    <xf numFmtId="0" fontId="5" fillId="0" borderId="0" xfId="0" quotePrefix="1" applyFont="1"/>
    <xf numFmtId="0" fontId="7" fillId="0" borderId="13" xfId="0" applyFont="1" applyBorder="1"/>
    <xf numFmtId="0" fontId="8" fillId="0" borderId="0" xfId="0" applyFont="1" applyAlignment="1">
      <alignment horizontal="left" indent="1"/>
    </xf>
    <xf numFmtId="1" fontId="5" fillId="0" borderId="0" xfId="0" applyNumberFormat="1" applyFont="1" applyAlignment="1">
      <alignment horizontal="right"/>
    </xf>
    <xf numFmtId="0" fontId="5" fillId="0" borderId="14" xfId="0" applyFont="1" applyBorder="1"/>
    <xf numFmtId="0" fontId="7" fillId="0" borderId="0" xfId="0" applyFont="1" applyAlignment="1">
      <alignment horizontal="center"/>
    </xf>
    <xf numFmtId="0" fontId="7" fillId="0" borderId="7" xfId="0" applyFont="1" applyBorder="1"/>
    <xf numFmtId="0" fontId="7" fillId="0" borderId="0" xfId="0" applyFont="1" applyAlignment="1">
      <alignment horizontal="left" vertical="top" indent="1"/>
    </xf>
    <xf numFmtId="0" fontId="15" fillId="0" borderId="0" xfId="0" applyFont="1" applyAlignment="1">
      <alignment horizontal="right"/>
    </xf>
    <xf numFmtId="0" fontId="8" fillId="3" borderId="0" xfId="0" applyFont="1" applyFill="1"/>
    <xf numFmtId="0" fontId="13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18" fillId="0" borderId="5" xfId="0" applyFont="1" applyBorder="1"/>
    <xf numFmtId="0" fontId="18" fillId="0" borderId="0" xfId="0" applyFont="1"/>
    <xf numFmtId="0" fontId="2" fillId="0" borderId="0" xfId="3" applyFont="1" applyAlignment="1">
      <alignment horizontal="left" indent="1"/>
    </xf>
    <xf numFmtId="0" fontId="19" fillId="0" borderId="0" xfId="0" applyFont="1" applyAlignment="1">
      <alignment horizontal="right"/>
    </xf>
    <xf numFmtId="11" fontId="8" fillId="0" borderId="0" xfId="0" applyNumberFormat="1" applyFont="1" applyAlignment="1">
      <alignment horizontal="left" vertical="top" indent="1"/>
    </xf>
    <xf numFmtId="0" fontId="20" fillId="0" borderId="0" xfId="0" applyFont="1"/>
    <xf numFmtId="0" fontId="10" fillId="0" borderId="5" xfId="0" applyFont="1" applyBorder="1"/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/>
    </xf>
    <xf numFmtId="0" fontId="5" fillId="0" borderId="15" xfId="0" applyFont="1" applyBorder="1"/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21" fillId="3" borderId="3" xfId="0" applyFont="1" applyFill="1" applyBorder="1" applyAlignment="1">
      <alignment horizontal="right"/>
    </xf>
    <xf numFmtId="0" fontId="0" fillId="0" borderId="0" xfId="0" applyAlignment="1">
      <alignment horizontal="left" vertical="top" indent="1"/>
    </xf>
    <xf numFmtId="0" fontId="23" fillId="0" borderId="0" xfId="0" applyFont="1"/>
    <xf numFmtId="0" fontId="24" fillId="0" borderId="0" xfId="0" applyFont="1"/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3" xfId="0" applyFont="1" applyBorder="1" applyAlignment="1">
      <alignment horizontal="left" vertical="top" indent="1"/>
    </xf>
    <xf numFmtId="0" fontId="10" fillId="3" borderId="0" xfId="0" applyFont="1" applyFill="1" applyAlignment="1">
      <alignment horizontal="left"/>
    </xf>
    <xf numFmtId="0" fontId="25" fillId="4" borderId="0" xfId="4" applyFill="1">
      <alignment vertical="top"/>
    </xf>
    <xf numFmtId="0" fontId="25" fillId="5" borderId="0" xfId="4" applyFill="1">
      <alignment vertical="top"/>
    </xf>
    <xf numFmtId="0" fontId="25" fillId="0" borderId="0" xfId="4">
      <alignment vertical="top"/>
    </xf>
    <xf numFmtId="164" fontId="25" fillId="4" borderId="0" xfId="4" applyNumberFormat="1" applyFill="1">
      <alignment vertical="top"/>
    </xf>
    <xf numFmtId="0" fontId="26" fillId="4" borderId="0" xfId="4" applyFont="1" applyFill="1" applyAlignment="1"/>
    <xf numFmtId="0" fontId="27" fillId="4" borderId="16" xfId="4" applyFont="1" applyFill="1" applyBorder="1" applyAlignment="1">
      <alignment horizontal="center" vertical="center"/>
    </xf>
    <xf numFmtId="0" fontId="25" fillId="4" borderId="17" xfId="4" applyFill="1" applyBorder="1" applyAlignment="1">
      <alignment horizontal="left" vertical="center"/>
    </xf>
    <xf numFmtId="0" fontId="25" fillId="4" borderId="17" xfId="4" applyFill="1" applyBorder="1" applyAlignment="1">
      <alignment vertical="center" wrapText="1"/>
    </xf>
    <xf numFmtId="167" fontId="25" fillId="4" borderId="17" xfId="4" applyNumberFormat="1" applyFill="1" applyBorder="1" applyAlignment="1">
      <alignment horizontal="center" vertical="center"/>
    </xf>
    <xf numFmtId="168" fontId="25" fillId="4" borderId="0" xfId="4" applyNumberFormat="1" applyFill="1" applyAlignment="1">
      <alignment vertical="center"/>
    </xf>
    <xf numFmtId="0" fontId="25" fillId="4" borderId="0" xfId="4" applyFill="1" applyAlignment="1">
      <alignment vertical="center" wrapText="1"/>
    </xf>
    <xf numFmtId="0" fontId="27" fillId="4" borderId="0" xfId="4" applyFont="1" applyFill="1" applyAlignment="1">
      <alignment horizontal="center" vertical="center"/>
    </xf>
    <xf numFmtId="0" fontId="25" fillId="4" borderId="0" xfId="4" applyFill="1" applyAlignment="1">
      <alignment vertical="center"/>
    </xf>
    <xf numFmtId="0" fontId="28" fillId="4" borderId="18" xfId="4" applyFont="1" applyFill="1" applyBorder="1" applyAlignment="1">
      <alignment vertical="center"/>
    </xf>
    <xf numFmtId="168" fontId="25" fillId="4" borderId="15" xfId="4" applyNumberFormat="1" applyFill="1" applyBorder="1" applyAlignment="1">
      <alignment vertical="center"/>
    </xf>
    <xf numFmtId="0" fontId="25" fillId="4" borderId="15" xfId="4" applyFill="1" applyBorder="1">
      <alignment vertical="top"/>
    </xf>
    <xf numFmtId="0" fontId="25" fillId="4" borderId="19" xfId="4" applyFill="1" applyBorder="1">
      <alignment vertical="top"/>
    </xf>
    <xf numFmtId="0" fontId="25" fillId="4" borderId="2" xfId="4" applyFill="1" applyBorder="1" applyAlignment="1">
      <alignment vertical="center"/>
    </xf>
    <xf numFmtId="168" fontId="25" fillId="4" borderId="3" xfId="4" applyNumberFormat="1" applyFill="1" applyBorder="1" applyAlignment="1">
      <alignment vertical="center"/>
    </xf>
    <xf numFmtId="0" fontId="25" fillId="4" borderId="3" xfId="4" applyFill="1" applyBorder="1">
      <alignment vertical="top"/>
    </xf>
    <xf numFmtId="0" fontId="25" fillId="4" borderId="4" xfId="4" applyFill="1" applyBorder="1">
      <alignment vertical="top"/>
    </xf>
    <xf numFmtId="169" fontId="25" fillId="4" borderId="5" xfId="4" applyNumberFormat="1" applyFill="1" applyBorder="1" applyAlignment="1">
      <alignment horizontal="left" vertical="top"/>
    </xf>
    <xf numFmtId="0" fontId="25" fillId="4" borderId="6" xfId="4" applyFill="1" applyBorder="1">
      <alignment vertical="top"/>
    </xf>
    <xf numFmtId="0" fontId="25" fillId="4" borderId="5" xfId="4" applyFill="1" applyBorder="1" applyAlignment="1">
      <alignment vertical="center"/>
    </xf>
    <xf numFmtId="0" fontId="25" fillId="4" borderId="11" xfId="4" applyFill="1" applyBorder="1">
      <alignment vertical="top"/>
    </xf>
    <xf numFmtId="168" fontId="25" fillId="4" borderId="1" xfId="4" applyNumberFormat="1" applyFill="1" applyBorder="1" applyAlignment="1">
      <alignment vertical="center"/>
    </xf>
    <xf numFmtId="0" fontId="25" fillId="4" borderId="1" xfId="4" applyFill="1" applyBorder="1">
      <alignment vertical="top"/>
    </xf>
    <xf numFmtId="0" fontId="25" fillId="4" borderId="12" xfId="4" applyFill="1" applyBorder="1">
      <alignment vertical="top"/>
    </xf>
    <xf numFmtId="0" fontId="26" fillId="4" borderId="2" xfId="4" applyFont="1" applyFill="1" applyBorder="1">
      <alignment vertical="top"/>
    </xf>
    <xf numFmtId="170" fontId="25" fillId="4" borderId="0" xfId="4" applyNumberFormat="1" applyFill="1">
      <alignment vertical="top"/>
    </xf>
    <xf numFmtId="1" fontId="25" fillId="4" borderId="0" xfId="4" applyNumberFormat="1" applyFill="1">
      <alignment vertical="top"/>
    </xf>
    <xf numFmtId="0" fontId="25" fillId="4" borderId="0" xfId="4" applyFill="1" applyAlignment="1">
      <alignment horizontal="right" vertical="top"/>
    </xf>
    <xf numFmtId="0" fontId="25" fillId="0" borderId="17" xfId="4" applyBorder="1" applyAlignment="1">
      <alignment horizontal="left" vertical="top"/>
    </xf>
    <xf numFmtId="0" fontId="25" fillId="4" borderId="17" xfId="4" applyFill="1" applyBorder="1" applyAlignment="1">
      <alignment vertical="top" wrapText="1"/>
    </xf>
    <xf numFmtId="0" fontId="25" fillId="4" borderId="17" xfId="4" applyFill="1" applyBorder="1" applyAlignment="1">
      <alignment horizontal="left" vertical="top" wrapText="1"/>
    </xf>
    <xf numFmtId="0" fontId="25" fillId="4" borderId="15" xfId="4" applyFill="1" applyBorder="1" applyAlignment="1">
      <alignment vertical="center" wrapText="1"/>
    </xf>
    <xf numFmtId="171" fontId="25" fillId="4" borderId="0" xfId="4" applyNumberFormat="1" applyFill="1">
      <alignment vertical="top"/>
    </xf>
    <xf numFmtId="0" fontId="25" fillId="4" borderId="17" xfId="4" applyFill="1" applyBorder="1" applyAlignment="1">
      <alignment horizontal="left" vertical="top"/>
    </xf>
    <xf numFmtId="0" fontId="25" fillId="4" borderId="0" xfId="4" applyFill="1" applyAlignment="1">
      <alignment horizontal="left" vertical="top"/>
    </xf>
    <xf numFmtId="0" fontId="25" fillId="4" borderId="0" xfId="4" applyFill="1" applyAlignment="1">
      <alignment vertical="top" wrapText="1"/>
    </xf>
    <xf numFmtId="0" fontId="25" fillId="4" borderId="0" xfId="4" applyFill="1" applyAlignment="1">
      <alignment horizontal="left" vertical="top" wrapText="1"/>
    </xf>
    <xf numFmtId="171" fontId="25" fillId="4" borderId="0" xfId="4" applyNumberFormat="1" applyFill="1" applyAlignment="1">
      <alignment vertical="center"/>
    </xf>
    <xf numFmtId="0" fontId="25" fillId="4" borderId="0" xfId="4" applyFill="1" applyAlignment="1">
      <alignment horizontal="center" vertical="top"/>
    </xf>
    <xf numFmtId="0" fontId="26" fillId="4" borderId="0" xfId="4" applyFont="1" applyFill="1" applyAlignment="1">
      <alignment horizontal="center" vertical="top"/>
    </xf>
    <xf numFmtId="0" fontId="25" fillId="4" borderId="17" xfId="4" applyFill="1" applyBorder="1" applyAlignment="1">
      <alignment horizontal="left" vertical="center" wrapText="1"/>
    </xf>
    <xf numFmtId="0" fontId="26" fillId="4" borderId="0" xfId="4" applyFont="1" applyFill="1" applyAlignment="1">
      <alignment horizontal="left" vertical="center"/>
    </xf>
    <xf numFmtId="0" fontId="26" fillId="4" borderId="0" xfId="4" applyFont="1" applyFill="1">
      <alignment vertical="top"/>
    </xf>
    <xf numFmtId="0" fontId="25" fillId="4" borderId="5" xfId="4" applyFill="1" applyBorder="1">
      <alignment vertical="top"/>
    </xf>
    <xf numFmtId="0" fontId="25" fillId="4" borderId="2" xfId="4" applyFill="1" applyBorder="1">
      <alignment vertical="top"/>
    </xf>
    <xf numFmtId="3" fontId="0" fillId="0" borderId="0" xfId="0" applyNumberForma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left"/>
    </xf>
    <xf numFmtId="9" fontId="30" fillId="0" borderId="0" xfId="0" applyNumberFormat="1" applyFont="1" applyAlignment="1">
      <alignment horizontal="left"/>
    </xf>
    <xf numFmtId="0" fontId="31" fillId="0" borderId="0" xfId="0" applyFont="1"/>
    <xf numFmtId="0" fontId="32" fillId="0" borderId="0" xfId="0" applyFont="1" applyAlignment="1">
      <alignment horizontal="left"/>
    </xf>
    <xf numFmtId="0" fontId="32" fillId="0" borderId="0" xfId="0" applyFont="1"/>
    <xf numFmtId="14" fontId="0" fillId="0" borderId="1" xfId="0" applyNumberFormat="1" applyBorder="1"/>
    <xf numFmtId="0" fontId="8" fillId="4" borderId="0" xfId="0" applyFont="1" applyFill="1" applyAlignment="1">
      <alignment horizontal="left" vertical="top" indent="1"/>
    </xf>
    <xf numFmtId="0" fontId="5" fillId="4" borderId="0" xfId="0" applyFont="1" applyFill="1" applyAlignment="1">
      <alignment vertical="top" wrapText="1"/>
    </xf>
    <xf numFmtId="0" fontId="5" fillId="4" borderId="0" xfId="0" applyFont="1" applyFill="1" applyAlignment="1">
      <alignment horizontal="left" vertical="top" indent="1"/>
    </xf>
    <xf numFmtId="0" fontId="5" fillId="4" borderId="0" xfId="0" applyFont="1" applyFill="1"/>
    <xf numFmtId="0" fontId="5" fillId="4" borderId="0" xfId="0" applyFont="1" applyFill="1" applyAlignment="1">
      <alignment horizontal="left" indent="1"/>
    </xf>
    <xf numFmtId="14" fontId="5" fillId="0" borderId="0" xfId="0" applyNumberFormat="1" applyFont="1" applyAlignment="1">
      <alignment horizontal="left"/>
    </xf>
    <xf numFmtId="0" fontId="26" fillId="4" borderId="2" xfId="4" applyFont="1" applyFill="1" applyBorder="1" applyAlignment="1">
      <alignment horizontal="center" vertical="top"/>
    </xf>
    <xf numFmtId="0" fontId="26" fillId="4" borderId="3" xfId="4" applyFont="1" applyFill="1" applyBorder="1" applyAlignment="1">
      <alignment horizontal="center" vertical="top"/>
    </xf>
    <xf numFmtId="0" fontId="26" fillId="4" borderId="4" xfId="4" applyFont="1" applyFill="1" applyBorder="1" applyAlignment="1">
      <alignment horizontal="center" vertical="top"/>
    </xf>
    <xf numFmtId="0" fontId="26" fillId="4" borderId="11" xfId="4" applyFont="1" applyFill="1" applyBorder="1" applyAlignment="1">
      <alignment horizontal="center" vertical="top"/>
    </xf>
    <xf numFmtId="0" fontId="26" fillId="4" borderId="1" xfId="4" applyFont="1" applyFill="1" applyBorder="1" applyAlignment="1">
      <alignment horizontal="center" vertical="top"/>
    </xf>
    <xf numFmtId="0" fontId="26" fillId="4" borderId="12" xfId="4" applyFont="1" applyFill="1" applyBorder="1" applyAlignment="1">
      <alignment horizontal="center" vertical="top"/>
    </xf>
  </cellXfs>
  <cellStyles count="5">
    <cellStyle name="Normal" xfId="0" builtinId="0"/>
    <cellStyle name="Normal 2" xfId="4" xr:uid="{561DEC0B-EE2D-4766-8C19-60007AEC695A}"/>
    <cellStyle name="Prijs" xfId="1" xr:uid="{6D1477C0-12E5-4C8C-A87F-8F1BB8337D0C}"/>
    <cellStyle name="Standaard 3 16 2 2" xfId="3" xr:uid="{3EFB5CE6-52BA-4FC1-8B85-4B8D7137DB7A}"/>
    <cellStyle name="Valuta 2" xfId="2" xr:uid="{53D47BE0-4B64-480B-8D90-EE3776A80494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emf"/><Relationship Id="rId13" Type="http://schemas.openxmlformats.org/officeDocument/2006/relationships/image" Target="../media/image17.png"/><Relationship Id="rId18" Type="http://schemas.openxmlformats.org/officeDocument/2006/relationships/image" Target="../media/image22.png"/><Relationship Id="rId3" Type="http://schemas.openxmlformats.org/officeDocument/2006/relationships/image" Target="../media/image7.emf"/><Relationship Id="rId21" Type="http://schemas.openxmlformats.org/officeDocument/2006/relationships/image" Target="../media/image25.png"/><Relationship Id="rId7" Type="http://schemas.openxmlformats.org/officeDocument/2006/relationships/image" Target="../media/image11.emf"/><Relationship Id="rId12" Type="http://schemas.openxmlformats.org/officeDocument/2006/relationships/image" Target="../media/image16.png"/><Relationship Id="rId17" Type="http://schemas.openxmlformats.org/officeDocument/2006/relationships/image" Target="../media/image21.png"/><Relationship Id="rId2" Type="http://schemas.openxmlformats.org/officeDocument/2006/relationships/image" Target="../media/image6.png"/><Relationship Id="rId16" Type="http://schemas.openxmlformats.org/officeDocument/2006/relationships/image" Target="../media/image20.png"/><Relationship Id="rId20" Type="http://schemas.openxmlformats.org/officeDocument/2006/relationships/image" Target="../media/image24.png"/><Relationship Id="rId1" Type="http://schemas.openxmlformats.org/officeDocument/2006/relationships/image" Target="../media/image5.png"/><Relationship Id="rId6" Type="http://schemas.openxmlformats.org/officeDocument/2006/relationships/image" Target="../media/image10.emf"/><Relationship Id="rId11" Type="http://schemas.openxmlformats.org/officeDocument/2006/relationships/image" Target="../media/image15.png"/><Relationship Id="rId5" Type="http://schemas.openxmlformats.org/officeDocument/2006/relationships/image" Target="../media/image9.emf"/><Relationship Id="rId15" Type="http://schemas.openxmlformats.org/officeDocument/2006/relationships/image" Target="../media/image19.png"/><Relationship Id="rId23" Type="http://schemas.openxmlformats.org/officeDocument/2006/relationships/image" Target="../media/image27.emf"/><Relationship Id="rId10" Type="http://schemas.openxmlformats.org/officeDocument/2006/relationships/image" Target="../media/image14.emf"/><Relationship Id="rId19" Type="http://schemas.openxmlformats.org/officeDocument/2006/relationships/image" Target="../media/image23.png"/><Relationship Id="rId4" Type="http://schemas.openxmlformats.org/officeDocument/2006/relationships/image" Target="../media/image8.emf"/><Relationship Id="rId9" Type="http://schemas.openxmlformats.org/officeDocument/2006/relationships/image" Target="../media/image13.emf"/><Relationship Id="rId14" Type="http://schemas.openxmlformats.org/officeDocument/2006/relationships/image" Target="../media/image18.png"/><Relationship Id="rId22" Type="http://schemas.openxmlformats.org/officeDocument/2006/relationships/image" Target="../media/image26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3" Type="http://schemas.openxmlformats.org/officeDocument/2006/relationships/image" Target="../media/image31.png"/><Relationship Id="rId7" Type="http://schemas.openxmlformats.org/officeDocument/2006/relationships/image" Target="../media/image24.png"/><Relationship Id="rId12" Type="http://schemas.openxmlformats.org/officeDocument/2006/relationships/image" Target="../media/image36.png"/><Relationship Id="rId2" Type="http://schemas.openxmlformats.org/officeDocument/2006/relationships/image" Target="../media/image30.png"/><Relationship Id="rId1" Type="http://schemas.openxmlformats.org/officeDocument/2006/relationships/image" Target="../media/image15.png"/><Relationship Id="rId6" Type="http://schemas.openxmlformats.org/officeDocument/2006/relationships/image" Target="../media/image32.png"/><Relationship Id="rId11" Type="http://schemas.openxmlformats.org/officeDocument/2006/relationships/image" Target="../media/image35.png"/><Relationship Id="rId5" Type="http://schemas.openxmlformats.org/officeDocument/2006/relationships/image" Target="../media/image23.png"/><Relationship Id="rId10" Type="http://schemas.openxmlformats.org/officeDocument/2006/relationships/image" Target="../media/image34.png"/><Relationship Id="rId4" Type="http://schemas.openxmlformats.org/officeDocument/2006/relationships/image" Target="../media/image22.png"/><Relationship Id="rId9" Type="http://schemas.openxmlformats.org/officeDocument/2006/relationships/image" Target="../media/image3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217714</xdr:colOff>
          <xdr:row>21</xdr:row>
          <xdr:rowOff>48986</xdr:rowOff>
        </xdr:from>
        <xdr:to>
          <xdr:col>5</xdr:col>
          <xdr:colOff>190500</xdr:colOff>
          <xdr:row>23</xdr:row>
          <xdr:rowOff>48986</xdr:rowOff>
        </xdr:to>
        <xdr:sp macro="" textlink="">
          <xdr:nvSpPr>
            <xdr:cNvPr id="1025" name="Check Box 2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21</xdr:row>
          <xdr:rowOff>59871</xdr:rowOff>
        </xdr:from>
        <xdr:to>
          <xdr:col>7</xdr:col>
          <xdr:colOff>217714</xdr:colOff>
          <xdr:row>23</xdr:row>
          <xdr:rowOff>59871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9</xdr:col>
      <xdr:colOff>23585</xdr:colOff>
      <xdr:row>3</xdr:row>
      <xdr:rowOff>99130</xdr:rowOff>
    </xdr:from>
    <xdr:ext cx="1232942" cy="1910584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2496" y="1031219"/>
          <a:ext cx="1232942" cy="1910584"/>
        </a:xfrm>
        <a:prstGeom prst="rect">
          <a:avLst/>
        </a:prstGeom>
      </xdr:spPr>
    </xdr:pic>
    <xdr:clientData/>
  </xdr:oneCellAnchor>
  <xdr:oneCellAnchor>
    <xdr:from>
      <xdr:col>11</xdr:col>
      <xdr:colOff>309537</xdr:colOff>
      <xdr:row>11</xdr:row>
      <xdr:rowOff>104259</xdr:rowOff>
    </xdr:from>
    <xdr:ext cx="1653510" cy="1727859"/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733" y="1988848"/>
          <a:ext cx="1653510" cy="1727859"/>
        </a:xfrm>
        <a:prstGeom prst="rect">
          <a:avLst/>
        </a:prstGeom>
      </xdr:spPr>
    </xdr:pic>
    <xdr:clientData/>
  </xdr:oneCellAnchor>
  <xdr:oneCellAnchor>
    <xdr:from>
      <xdr:col>11</xdr:col>
      <xdr:colOff>325902</xdr:colOff>
      <xdr:row>0</xdr:row>
      <xdr:rowOff>0</xdr:rowOff>
    </xdr:from>
    <xdr:ext cx="1178484" cy="1815444"/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8634" y="257629"/>
          <a:ext cx="1178484" cy="181544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370524</xdr:colOff>
      <xdr:row>53</xdr:row>
      <xdr:rowOff>7068</xdr:rowOff>
    </xdr:from>
    <xdr:to>
      <xdr:col>9</xdr:col>
      <xdr:colOff>150541</xdr:colOff>
      <xdr:row>59</xdr:row>
      <xdr:rowOff>19310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3049" y="10370268"/>
          <a:ext cx="1008742" cy="1193342"/>
        </a:xfrm>
        <a:prstGeom prst="rect">
          <a:avLst/>
        </a:prstGeom>
      </xdr:spPr>
    </xdr:pic>
    <xdr:clientData/>
  </xdr:twoCellAnchor>
  <xdr:twoCellAnchor editAs="oneCell">
    <xdr:from>
      <xdr:col>9</xdr:col>
      <xdr:colOff>214843</xdr:colOff>
      <xdr:row>52</xdr:row>
      <xdr:rowOff>149681</xdr:rowOff>
    </xdr:from>
    <xdr:to>
      <xdr:col>10</xdr:col>
      <xdr:colOff>361951</xdr:colOff>
      <xdr:row>58</xdr:row>
      <xdr:rowOff>152410</xdr:rowOff>
    </xdr:to>
    <xdr:pic>
      <xdr:nvPicPr>
        <xdr:cNvPr id="3" name="Picture 1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06093" y="10350956"/>
          <a:ext cx="1166283" cy="1183829"/>
        </a:xfrm>
        <a:prstGeom prst="rect">
          <a:avLst/>
        </a:prstGeom>
      </xdr:spPr>
    </xdr:pic>
    <xdr:clientData/>
  </xdr:twoCellAnchor>
  <xdr:twoCellAnchor editAs="oneCell">
    <xdr:from>
      <xdr:col>8</xdr:col>
      <xdr:colOff>9527</xdr:colOff>
      <xdr:row>61</xdr:row>
      <xdr:rowOff>5129</xdr:rowOff>
    </xdr:from>
    <xdr:to>
      <xdr:col>9</xdr:col>
      <xdr:colOff>123829</xdr:colOff>
      <xdr:row>64</xdr:row>
      <xdr:rowOff>136214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2" y="12197129"/>
          <a:ext cx="962027" cy="77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153456</xdr:colOff>
      <xdr:row>37</xdr:row>
      <xdr:rowOff>121727</xdr:rowOff>
    </xdr:from>
    <xdr:to>
      <xdr:col>8</xdr:col>
      <xdr:colOff>683682</xdr:colOff>
      <xdr:row>43</xdr:row>
      <xdr:rowOff>295281</xdr:rowOff>
    </xdr:to>
    <xdr:pic>
      <xdr:nvPicPr>
        <xdr:cNvPr id="5" name="Picture 2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946654" y="7310979"/>
          <a:ext cx="1630879" cy="530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491676</xdr:colOff>
      <xdr:row>37</xdr:row>
      <xdr:rowOff>111562</xdr:rowOff>
    </xdr:from>
    <xdr:to>
      <xdr:col>10</xdr:col>
      <xdr:colOff>40489</xdr:colOff>
      <xdr:row>43</xdr:row>
      <xdr:rowOff>115958</xdr:rowOff>
    </xdr:to>
    <xdr:pic>
      <xdr:nvPicPr>
        <xdr:cNvPr id="6" name="Picture 2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236059" y="7197354"/>
          <a:ext cx="1461721" cy="567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250825</xdr:colOff>
      <xdr:row>30</xdr:row>
      <xdr:rowOff>139699</xdr:rowOff>
    </xdr:from>
    <xdr:to>
      <xdr:col>10</xdr:col>
      <xdr:colOff>303963</xdr:colOff>
      <xdr:row>35</xdr:row>
      <xdr:rowOff>21166</xdr:rowOff>
    </xdr:to>
    <xdr:pic>
      <xdr:nvPicPr>
        <xdr:cNvPr id="7" name="Picture 2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3350" y="5321299"/>
          <a:ext cx="2301038" cy="1014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225426</xdr:colOff>
      <xdr:row>46</xdr:row>
      <xdr:rowOff>31687</xdr:rowOff>
    </xdr:from>
    <xdr:to>
      <xdr:col>10</xdr:col>
      <xdr:colOff>334759</xdr:colOff>
      <xdr:row>51</xdr:row>
      <xdr:rowOff>7589</xdr:rowOff>
    </xdr:to>
    <xdr:pic>
      <xdr:nvPicPr>
        <xdr:cNvPr id="8" name="Picture 3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7951" y="8775637"/>
          <a:ext cx="2357233" cy="127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62445</xdr:colOff>
      <xdr:row>1</xdr:row>
      <xdr:rowOff>77793</xdr:rowOff>
    </xdr:from>
    <xdr:to>
      <xdr:col>8</xdr:col>
      <xdr:colOff>427231</xdr:colOff>
      <xdr:row>2</xdr:row>
      <xdr:rowOff>140759</xdr:rowOff>
    </xdr:to>
    <xdr:pic>
      <xdr:nvPicPr>
        <xdr:cNvPr id="9" name="Picture 3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9070" y="239718"/>
          <a:ext cx="2231686" cy="224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316442</xdr:colOff>
      <xdr:row>68</xdr:row>
      <xdr:rowOff>143933</xdr:rowOff>
    </xdr:from>
    <xdr:to>
      <xdr:col>10</xdr:col>
      <xdr:colOff>487306</xdr:colOff>
      <xdr:row>76</xdr:row>
      <xdr:rowOff>66834</xdr:rowOff>
    </xdr:to>
    <xdr:pic>
      <xdr:nvPicPr>
        <xdr:cNvPr id="10" name="Picture 4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7692" y="13955183"/>
          <a:ext cx="1190039" cy="1218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274109</xdr:colOff>
      <xdr:row>68</xdr:row>
      <xdr:rowOff>159778</xdr:rowOff>
    </xdr:from>
    <xdr:to>
      <xdr:col>9</xdr:col>
      <xdr:colOff>249767</xdr:colOff>
      <xdr:row>76</xdr:row>
      <xdr:rowOff>67594</xdr:rowOff>
    </xdr:to>
    <xdr:pic>
      <xdr:nvPicPr>
        <xdr:cNvPr id="11" name="Picture 4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6634" y="13971028"/>
          <a:ext cx="1204383" cy="120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9526</xdr:colOff>
      <xdr:row>79</xdr:row>
      <xdr:rowOff>133350</xdr:rowOff>
    </xdr:from>
    <xdr:to>
      <xdr:col>2</xdr:col>
      <xdr:colOff>808490</xdr:colOff>
      <xdr:row>90</xdr:row>
      <xdr:rowOff>39889</xdr:rowOff>
    </xdr:to>
    <xdr:pic>
      <xdr:nvPicPr>
        <xdr:cNvPr id="12" name="Picture 47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526" y="15725775"/>
          <a:ext cx="1713364" cy="1687714"/>
        </a:xfrm>
        <a:prstGeom prst="rect">
          <a:avLst/>
        </a:prstGeom>
      </xdr:spPr>
    </xdr:pic>
    <xdr:clientData/>
  </xdr:twoCellAnchor>
  <xdr:twoCellAnchor editAs="oneCell">
    <xdr:from>
      <xdr:col>2</xdr:col>
      <xdr:colOff>1018004</xdr:colOff>
      <xdr:row>79</xdr:row>
      <xdr:rowOff>133350</xdr:rowOff>
    </xdr:from>
    <xdr:to>
      <xdr:col>4</xdr:col>
      <xdr:colOff>618346</xdr:colOff>
      <xdr:row>89</xdr:row>
      <xdr:rowOff>140760</xdr:rowOff>
    </xdr:to>
    <xdr:pic>
      <xdr:nvPicPr>
        <xdr:cNvPr id="13" name="Picture 48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32404" y="15725775"/>
          <a:ext cx="2162567" cy="1626660"/>
        </a:xfrm>
        <a:prstGeom prst="rect">
          <a:avLst/>
        </a:prstGeom>
      </xdr:spPr>
    </xdr:pic>
    <xdr:clientData/>
  </xdr:twoCellAnchor>
  <xdr:twoCellAnchor editAs="oneCell">
    <xdr:from>
      <xdr:col>4</xdr:col>
      <xdr:colOff>638175</xdr:colOff>
      <xdr:row>82</xdr:row>
      <xdr:rowOff>154925</xdr:rowOff>
    </xdr:from>
    <xdr:to>
      <xdr:col>8</xdr:col>
      <xdr:colOff>133352</xdr:colOff>
      <xdr:row>90</xdr:row>
      <xdr:rowOff>55530</xdr:rowOff>
    </xdr:to>
    <xdr:pic>
      <xdr:nvPicPr>
        <xdr:cNvPr id="14" name="Picture 49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114800" y="16233125"/>
          <a:ext cx="1362077" cy="1196005"/>
        </a:xfrm>
        <a:prstGeom prst="rect">
          <a:avLst/>
        </a:prstGeom>
      </xdr:spPr>
    </xdr:pic>
    <xdr:clientData/>
  </xdr:twoCellAnchor>
  <xdr:twoCellAnchor editAs="oneCell">
    <xdr:from>
      <xdr:col>5</xdr:col>
      <xdr:colOff>178948</xdr:colOff>
      <xdr:row>103</xdr:row>
      <xdr:rowOff>62782</xdr:rowOff>
    </xdr:from>
    <xdr:to>
      <xdr:col>5</xdr:col>
      <xdr:colOff>607486</xdr:colOff>
      <xdr:row>109</xdr:row>
      <xdr:rowOff>59429</xdr:rowOff>
    </xdr:to>
    <xdr:pic>
      <xdr:nvPicPr>
        <xdr:cNvPr id="15" name="Picture 5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341373" y="20189107"/>
          <a:ext cx="428538" cy="968197"/>
        </a:xfrm>
        <a:prstGeom prst="rect">
          <a:avLst/>
        </a:prstGeom>
      </xdr:spPr>
    </xdr:pic>
    <xdr:clientData/>
  </xdr:twoCellAnchor>
  <xdr:twoCellAnchor editAs="oneCell">
    <xdr:from>
      <xdr:col>1</xdr:col>
      <xdr:colOff>8467</xdr:colOff>
      <xdr:row>102</xdr:row>
      <xdr:rowOff>56092</xdr:rowOff>
    </xdr:from>
    <xdr:to>
      <xdr:col>2</xdr:col>
      <xdr:colOff>1128183</xdr:colOff>
      <xdr:row>109</xdr:row>
      <xdr:rowOff>55938</xdr:rowOff>
    </xdr:to>
    <xdr:pic>
      <xdr:nvPicPr>
        <xdr:cNvPr id="16" name="Picture 5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70392" y="20020492"/>
          <a:ext cx="1872191" cy="1133321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</xdr:colOff>
      <xdr:row>114</xdr:row>
      <xdr:rowOff>148166</xdr:rowOff>
    </xdr:from>
    <xdr:to>
      <xdr:col>10</xdr:col>
      <xdr:colOff>9525</xdr:colOff>
      <xdr:row>130</xdr:row>
      <xdr:rowOff>68475</xdr:rowOff>
    </xdr:to>
    <xdr:pic>
      <xdr:nvPicPr>
        <xdr:cNvPr id="17" name="Picture 53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22250" y="22055666"/>
          <a:ext cx="6997700" cy="2511109"/>
        </a:xfrm>
        <a:prstGeom prst="rect">
          <a:avLst/>
        </a:prstGeom>
      </xdr:spPr>
    </xdr:pic>
    <xdr:clientData/>
  </xdr:twoCellAnchor>
  <xdr:twoCellAnchor editAs="oneCell">
    <xdr:from>
      <xdr:col>2</xdr:col>
      <xdr:colOff>1283756</xdr:colOff>
      <xdr:row>102</xdr:row>
      <xdr:rowOff>20881</xdr:rowOff>
    </xdr:from>
    <xdr:to>
      <xdr:col>4</xdr:col>
      <xdr:colOff>541326</xdr:colOff>
      <xdr:row>109</xdr:row>
      <xdr:rowOff>145572</xdr:rowOff>
    </xdr:to>
    <xdr:pic>
      <xdr:nvPicPr>
        <xdr:cNvPr id="18" name="Picture 5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198156" y="19985281"/>
          <a:ext cx="1819795" cy="1258166"/>
        </a:xfrm>
        <a:prstGeom prst="rect">
          <a:avLst/>
        </a:prstGeom>
      </xdr:spPr>
    </xdr:pic>
    <xdr:clientData/>
  </xdr:twoCellAnchor>
  <xdr:twoCellAnchor editAs="oneCell">
    <xdr:from>
      <xdr:col>1</xdr:col>
      <xdr:colOff>20109</xdr:colOff>
      <xdr:row>0</xdr:row>
      <xdr:rowOff>88891</xdr:rowOff>
    </xdr:from>
    <xdr:to>
      <xdr:col>3</xdr:col>
      <xdr:colOff>844410</xdr:colOff>
      <xdr:row>10</xdr:row>
      <xdr:rowOff>93133</xdr:rowOff>
    </xdr:to>
    <xdr:pic>
      <xdr:nvPicPr>
        <xdr:cNvPr id="19" name="Picture 5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82034" y="88891"/>
          <a:ext cx="3196026" cy="1623492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</xdr:colOff>
      <xdr:row>18</xdr:row>
      <xdr:rowOff>43390</xdr:rowOff>
    </xdr:from>
    <xdr:to>
      <xdr:col>3</xdr:col>
      <xdr:colOff>835731</xdr:colOff>
      <xdr:row>25</xdr:row>
      <xdr:rowOff>145067</xdr:rowOff>
    </xdr:to>
    <xdr:pic>
      <xdr:nvPicPr>
        <xdr:cNvPr id="20" name="Picture 6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72509" y="3281890"/>
          <a:ext cx="3196872" cy="1235152"/>
        </a:xfrm>
        <a:prstGeom prst="rect">
          <a:avLst/>
        </a:prstGeom>
      </xdr:spPr>
    </xdr:pic>
    <xdr:clientData/>
  </xdr:twoCellAnchor>
  <xdr:twoCellAnchor editAs="oneCell">
    <xdr:from>
      <xdr:col>1</xdr:col>
      <xdr:colOff>10585</xdr:colOff>
      <xdr:row>25</xdr:row>
      <xdr:rowOff>60952</xdr:rowOff>
    </xdr:from>
    <xdr:to>
      <xdr:col>3</xdr:col>
      <xdr:colOff>835731</xdr:colOff>
      <xdr:row>28</xdr:row>
      <xdr:rowOff>93711</xdr:rowOff>
    </xdr:to>
    <xdr:pic>
      <xdr:nvPicPr>
        <xdr:cNvPr id="21" name="Picture 6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2510" y="4432927"/>
          <a:ext cx="3196871" cy="518534"/>
        </a:xfrm>
        <a:prstGeom prst="rect">
          <a:avLst/>
        </a:prstGeom>
      </xdr:spPr>
    </xdr:pic>
    <xdr:clientData/>
  </xdr:twoCellAnchor>
  <xdr:twoCellAnchor editAs="oneCell">
    <xdr:from>
      <xdr:col>8</xdr:col>
      <xdr:colOff>284691</xdr:colOff>
      <xdr:row>90</xdr:row>
      <xdr:rowOff>107304</xdr:rowOff>
    </xdr:from>
    <xdr:to>
      <xdr:col>10</xdr:col>
      <xdr:colOff>571498</xdr:colOff>
      <xdr:row>110</xdr:row>
      <xdr:rowOff>28577</xdr:rowOff>
    </xdr:to>
    <xdr:pic>
      <xdr:nvPicPr>
        <xdr:cNvPr id="22" name="Picture 6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628216" y="17480904"/>
          <a:ext cx="2153707" cy="3807473"/>
        </a:xfrm>
        <a:prstGeom prst="rect">
          <a:avLst/>
        </a:prstGeom>
      </xdr:spPr>
    </xdr:pic>
    <xdr:clientData/>
  </xdr:twoCellAnchor>
  <xdr:oneCellAnchor>
    <xdr:from>
      <xdr:col>9</xdr:col>
      <xdr:colOff>303958</xdr:colOff>
      <xdr:row>61</xdr:row>
      <xdr:rowOff>5287</xdr:rowOff>
    </xdr:from>
    <xdr:ext cx="1084295" cy="739210"/>
    <xdr:pic>
      <xdr:nvPicPr>
        <xdr:cNvPr id="23" name="Picture 19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5208" y="12197287"/>
          <a:ext cx="1084295" cy="739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607740</xdr:colOff>
      <xdr:row>0</xdr:row>
      <xdr:rowOff>84517</xdr:rowOff>
    </xdr:from>
    <xdr:ext cx="1627459" cy="1537907"/>
    <xdr:pic>
      <xdr:nvPicPr>
        <xdr:cNvPr id="24" name="Picture 36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1265" y="84517"/>
          <a:ext cx="1627459" cy="1537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676274</xdr:colOff>
      <xdr:row>56</xdr:row>
      <xdr:rowOff>84314</xdr:rowOff>
    </xdr:from>
    <xdr:to>
      <xdr:col>8</xdr:col>
      <xdr:colOff>337587</xdr:colOff>
      <xdr:row>58</xdr:row>
      <xdr:rowOff>70203</xdr:rowOff>
    </xdr:to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4838699" y="11257139"/>
          <a:ext cx="842413" cy="195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algn="r"/>
          <a:r>
            <a:rPr lang="nl-NL" sz="1000">
              <a:latin typeface="Arial" panose="020B0604020202020204" pitchFamily="34" charset="0"/>
              <a:cs typeface="Arial" panose="020B0604020202020204" pitchFamily="34" charset="0"/>
            </a:rPr>
            <a:t>Flatmount</a:t>
          </a:r>
        </a:p>
      </xdr:txBody>
    </xdr:sp>
    <xdr:clientData/>
  </xdr:twoCellAnchor>
  <xdr:twoCellAnchor>
    <xdr:from>
      <xdr:col>9</xdr:col>
      <xdr:colOff>94480</xdr:colOff>
      <xdr:row>56</xdr:row>
      <xdr:rowOff>84314</xdr:rowOff>
    </xdr:from>
    <xdr:to>
      <xdr:col>9</xdr:col>
      <xdr:colOff>821365</xdr:colOff>
      <xdr:row>58</xdr:row>
      <xdr:rowOff>70203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6285730" y="11257139"/>
          <a:ext cx="726885" cy="195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36000" rtlCol="0" anchor="t"/>
        <a:lstStyle/>
        <a:p>
          <a:pPr algn="r"/>
          <a:r>
            <a:rPr lang="nl-NL" sz="1000">
              <a:latin typeface="Arial" panose="020B0604020202020204" pitchFamily="34" charset="0"/>
              <a:cs typeface="Arial" panose="020B0604020202020204" pitchFamily="34" charset="0"/>
            </a:rPr>
            <a:t>Cinchmount</a:t>
          </a:r>
        </a:p>
      </xdr:txBody>
    </xdr:sp>
    <xdr:clientData/>
  </xdr:twoCellAnchor>
  <xdr:twoCellAnchor editAs="oneCell">
    <xdr:from>
      <xdr:col>7</xdr:col>
      <xdr:colOff>370524</xdr:colOff>
      <xdr:row>53</xdr:row>
      <xdr:rowOff>7068</xdr:rowOff>
    </xdr:from>
    <xdr:to>
      <xdr:col>9</xdr:col>
      <xdr:colOff>150541</xdr:colOff>
      <xdr:row>59</xdr:row>
      <xdr:rowOff>19310</xdr:rowOff>
    </xdr:to>
    <xdr:pic>
      <xdr:nvPicPr>
        <xdr:cNvPr id="27" name="Picture 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3049" y="10370268"/>
          <a:ext cx="1008742" cy="1193342"/>
        </a:xfrm>
        <a:prstGeom prst="rect">
          <a:avLst/>
        </a:prstGeom>
      </xdr:spPr>
    </xdr:pic>
    <xdr:clientData/>
  </xdr:twoCellAnchor>
  <xdr:twoCellAnchor editAs="oneCell">
    <xdr:from>
      <xdr:col>9</xdr:col>
      <xdr:colOff>214843</xdr:colOff>
      <xdr:row>52</xdr:row>
      <xdr:rowOff>149681</xdr:rowOff>
    </xdr:from>
    <xdr:to>
      <xdr:col>10</xdr:col>
      <xdr:colOff>361951</xdr:colOff>
      <xdr:row>58</xdr:row>
      <xdr:rowOff>152410</xdr:rowOff>
    </xdr:to>
    <xdr:pic>
      <xdr:nvPicPr>
        <xdr:cNvPr id="28" name="Picture 10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06093" y="10350956"/>
          <a:ext cx="1166283" cy="1183829"/>
        </a:xfrm>
        <a:prstGeom prst="rect">
          <a:avLst/>
        </a:prstGeom>
      </xdr:spPr>
    </xdr:pic>
    <xdr:clientData/>
  </xdr:twoCellAnchor>
  <xdr:twoCellAnchor editAs="oneCell">
    <xdr:from>
      <xdr:col>8</xdr:col>
      <xdr:colOff>9527</xdr:colOff>
      <xdr:row>61</xdr:row>
      <xdr:rowOff>5129</xdr:rowOff>
    </xdr:from>
    <xdr:to>
      <xdr:col>9</xdr:col>
      <xdr:colOff>123829</xdr:colOff>
      <xdr:row>64</xdr:row>
      <xdr:rowOff>136214</xdr:rowOff>
    </xdr:to>
    <xdr:pic>
      <xdr:nvPicPr>
        <xdr:cNvPr id="29" name="Picture 1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2" y="12197129"/>
          <a:ext cx="962027" cy="77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153456</xdr:colOff>
      <xdr:row>37</xdr:row>
      <xdr:rowOff>121727</xdr:rowOff>
    </xdr:from>
    <xdr:to>
      <xdr:col>8</xdr:col>
      <xdr:colOff>683682</xdr:colOff>
      <xdr:row>43</xdr:row>
      <xdr:rowOff>295281</xdr:rowOff>
    </xdr:to>
    <xdr:pic>
      <xdr:nvPicPr>
        <xdr:cNvPr id="30" name="Picture 26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946654" y="7310979"/>
          <a:ext cx="1630879" cy="530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491676</xdr:colOff>
      <xdr:row>37</xdr:row>
      <xdr:rowOff>111562</xdr:rowOff>
    </xdr:from>
    <xdr:to>
      <xdr:col>10</xdr:col>
      <xdr:colOff>40489</xdr:colOff>
      <xdr:row>43</xdr:row>
      <xdr:rowOff>115958</xdr:rowOff>
    </xdr:to>
    <xdr:pic>
      <xdr:nvPicPr>
        <xdr:cNvPr id="31" name="Picture 27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236059" y="7197354"/>
          <a:ext cx="1461721" cy="567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250825</xdr:colOff>
      <xdr:row>30</xdr:row>
      <xdr:rowOff>139699</xdr:rowOff>
    </xdr:from>
    <xdr:to>
      <xdr:col>10</xdr:col>
      <xdr:colOff>303963</xdr:colOff>
      <xdr:row>35</xdr:row>
      <xdr:rowOff>21166</xdr:rowOff>
    </xdr:to>
    <xdr:pic>
      <xdr:nvPicPr>
        <xdr:cNvPr id="32" name="Picture 29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3350" y="5321299"/>
          <a:ext cx="2301038" cy="1014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225426</xdr:colOff>
      <xdr:row>46</xdr:row>
      <xdr:rowOff>31687</xdr:rowOff>
    </xdr:from>
    <xdr:to>
      <xdr:col>10</xdr:col>
      <xdr:colOff>334759</xdr:colOff>
      <xdr:row>51</xdr:row>
      <xdr:rowOff>7589</xdr:rowOff>
    </xdr:to>
    <xdr:pic>
      <xdr:nvPicPr>
        <xdr:cNvPr id="33" name="Picture 30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7951" y="8775637"/>
          <a:ext cx="2357233" cy="127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62445</xdr:colOff>
      <xdr:row>1</xdr:row>
      <xdr:rowOff>77793</xdr:rowOff>
    </xdr:from>
    <xdr:to>
      <xdr:col>8</xdr:col>
      <xdr:colOff>427231</xdr:colOff>
      <xdr:row>2</xdr:row>
      <xdr:rowOff>140759</xdr:rowOff>
    </xdr:to>
    <xdr:pic>
      <xdr:nvPicPr>
        <xdr:cNvPr id="34" name="Picture 35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9070" y="239718"/>
          <a:ext cx="2231686" cy="224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316442</xdr:colOff>
      <xdr:row>68</xdr:row>
      <xdr:rowOff>143933</xdr:rowOff>
    </xdr:from>
    <xdr:to>
      <xdr:col>10</xdr:col>
      <xdr:colOff>487306</xdr:colOff>
      <xdr:row>76</xdr:row>
      <xdr:rowOff>66834</xdr:rowOff>
    </xdr:to>
    <xdr:pic>
      <xdr:nvPicPr>
        <xdr:cNvPr id="35" name="Picture 4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7692" y="13955183"/>
          <a:ext cx="1190039" cy="1218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274109</xdr:colOff>
      <xdr:row>68</xdr:row>
      <xdr:rowOff>159778</xdr:rowOff>
    </xdr:from>
    <xdr:to>
      <xdr:col>9</xdr:col>
      <xdr:colOff>249767</xdr:colOff>
      <xdr:row>76</xdr:row>
      <xdr:rowOff>67594</xdr:rowOff>
    </xdr:to>
    <xdr:pic>
      <xdr:nvPicPr>
        <xdr:cNvPr id="36" name="Picture 4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6634" y="13971028"/>
          <a:ext cx="1204383" cy="120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9526</xdr:colOff>
      <xdr:row>79</xdr:row>
      <xdr:rowOff>133350</xdr:rowOff>
    </xdr:from>
    <xdr:to>
      <xdr:col>2</xdr:col>
      <xdr:colOff>808490</xdr:colOff>
      <xdr:row>90</xdr:row>
      <xdr:rowOff>39889</xdr:rowOff>
    </xdr:to>
    <xdr:pic>
      <xdr:nvPicPr>
        <xdr:cNvPr id="37" name="Picture 47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526" y="15725775"/>
          <a:ext cx="1713364" cy="1687714"/>
        </a:xfrm>
        <a:prstGeom prst="rect">
          <a:avLst/>
        </a:prstGeom>
      </xdr:spPr>
    </xdr:pic>
    <xdr:clientData/>
  </xdr:twoCellAnchor>
  <xdr:twoCellAnchor editAs="oneCell">
    <xdr:from>
      <xdr:col>2</xdr:col>
      <xdr:colOff>1018004</xdr:colOff>
      <xdr:row>79</xdr:row>
      <xdr:rowOff>133350</xdr:rowOff>
    </xdr:from>
    <xdr:to>
      <xdr:col>4</xdr:col>
      <xdr:colOff>618346</xdr:colOff>
      <xdr:row>89</xdr:row>
      <xdr:rowOff>140760</xdr:rowOff>
    </xdr:to>
    <xdr:pic>
      <xdr:nvPicPr>
        <xdr:cNvPr id="38" name="Picture 48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32404" y="15725775"/>
          <a:ext cx="2162567" cy="1626660"/>
        </a:xfrm>
        <a:prstGeom prst="rect">
          <a:avLst/>
        </a:prstGeom>
      </xdr:spPr>
    </xdr:pic>
    <xdr:clientData/>
  </xdr:twoCellAnchor>
  <xdr:twoCellAnchor editAs="oneCell">
    <xdr:from>
      <xdr:col>4</xdr:col>
      <xdr:colOff>638175</xdr:colOff>
      <xdr:row>82</xdr:row>
      <xdr:rowOff>154925</xdr:rowOff>
    </xdr:from>
    <xdr:to>
      <xdr:col>8</xdr:col>
      <xdr:colOff>133352</xdr:colOff>
      <xdr:row>90</xdr:row>
      <xdr:rowOff>55530</xdr:rowOff>
    </xdr:to>
    <xdr:pic>
      <xdr:nvPicPr>
        <xdr:cNvPr id="39" name="Picture 49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114800" y="16233125"/>
          <a:ext cx="1362077" cy="1196005"/>
        </a:xfrm>
        <a:prstGeom prst="rect">
          <a:avLst/>
        </a:prstGeom>
      </xdr:spPr>
    </xdr:pic>
    <xdr:clientData/>
  </xdr:twoCellAnchor>
  <xdr:twoCellAnchor editAs="oneCell">
    <xdr:from>
      <xdr:col>5</xdr:col>
      <xdr:colOff>178948</xdr:colOff>
      <xdr:row>103</xdr:row>
      <xdr:rowOff>62782</xdr:rowOff>
    </xdr:from>
    <xdr:to>
      <xdr:col>5</xdr:col>
      <xdr:colOff>607486</xdr:colOff>
      <xdr:row>109</xdr:row>
      <xdr:rowOff>59429</xdr:rowOff>
    </xdr:to>
    <xdr:pic>
      <xdr:nvPicPr>
        <xdr:cNvPr id="40" name="Picture 50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341373" y="20189107"/>
          <a:ext cx="428538" cy="968197"/>
        </a:xfrm>
        <a:prstGeom prst="rect">
          <a:avLst/>
        </a:prstGeom>
      </xdr:spPr>
    </xdr:pic>
    <xdr:clientData/>
  </xdr:twoCellAnchor>
  <xdr:twoCellAnchor editAs="oneCell">
    <xdr:from>
      <xdr:col>1</xdr:col>
      <xdr:colOff>8467</xdr:colOff>
      <xdr:row>102</xdr:row>
      <xdr:rowOff>56092</xdr:rowOff>
    </xdr:from>
    <xdr:to>
      <xdr:col>2</xdr:col>
      <xdr:colOff>1128183</xdr:colOff>
      <xdr:row>109</xdr:row>
      <xdr:rowOff>55938</xdr:rowOff>
    </xdr:to>
    <xdr:pic>
      <xdr:nvPicPr>
        <xdr:cNvPr id="41" name="Picture 52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70392" y="20020492"/>
          <a:ext cx="1872191" cy="1133321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</xdr:colOff>
      <xdr:row>114</xdr:row>
      <xdr:rowOff>148166</xdr:rowOff>
    </xdr:from>
    <xdr:to>
      <xdr:col>10</xdr:col>
      <xdr:colOff>9525</xdr:colOff>
      <xdr:row>130</xdr:row>
      <xdr:rowOff>68475</xdr:rowOff>
    </xdr:to>
    <xdr:pic>
      <xdr:nvPicPr>
        <xdr:cNvPr id="42" name="Picture 5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22250" y="22055666"/>
          <a:ext cx="6997700" cy="2511109"/>
        </a:xfrm>
        <a:prstGeom prst="rect">
          <a:avLst/>
        </a:prstGeom>
      </xdr:spPr>
    </xdr:pic>
    <xdr:clientData/>
  </xdr:twoCellAnchor>
  <xdr:twoCellAnchor editAs="oneCell">
    <xdr:from>
      <xdr:col>2</xdr:col>
      <xdr:colOff>1283756</xdr:colOff>
      <xdr:row>102</xdr:row>
      <xdr:rowOff>20881</xdr:rowOff>
    </xdr:from>
    <xdr:to>
      <xdr:col>4</xdr:col>
      <xdr:colOff>541326</xdr:colOff>
      <xdr:row>109</xdr:row>
      <xdr:rowOff>145572</xdr:rowOff>
    </xdr:to>
    <xdr:pic>
      <xdr:nvPicPr>
        <xdr:cNvPr id="43" name="Picture 56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198156" y="19985281"/>
          <a:ext cx="1819795" cy="1258166"/>
        </a:xfrm>
        <a:prstGeom prst="rect">
          <a:avLst/>
        </a:prstGeom>
      </xdr:spPr>
    </xdr:pic>
    <xdr:clientData/>
  </xdr:twoCellAnchor>
  <xdr:twoCellAnchor editAs="oneCell">
    <xdr:from>
      <xdr:col>1</xdr:col>
      <xdr:colOff>20109</xdr:colOff>
      <xdr:row>0</xdr:row>
      <xdr:rowOff>88891</xdr:rowOff>
    </xdr:from>
    <xdr:to>
      <xdr:col>3</xdr:col>
      <xdr:colOff>844410</xdr:colOff>
      <xdr:row>10</xdr:row>
      <xdr:rowOff>93133</xdr:rowOff>
    </xdr:to>
    <xdr:pic>
      <xdr:nvPicPr>
        <xdr:cNvPr id="44" name="Picture 59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82034" y="88891"/>
          <a:ext cx="3196026" cy="1623492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</xdr:colOff>
      <xdr:row>18</xdr:row>
      <xdr:rowOff>43390</xdr:rowOff>
    </xdr:from>
    <xdr:to>
      <xdr:col>3</xdr:col>
      <xdr:colOff>835731</xdr:colOff>
      <xdr:row>25</xdr:row>
      <xdr:rowOff>145067</xdr:rowOff>
    </xdr:to>
    <xdr:pic>
      <xdr:nvPicPr>
        <xdr:cNvPr id="45" name="Picture 60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72509" y="3281890"/>
          <a:ext cx="3196872" cy="1235152"/>
        </a:xfrm>
        <a:prstGeom prst="rect">
          <a:avLst/>
        </a:prstGeom>
      </xdr:spPr>
    </xdr:pic>
    <xdr:clientData/>
  </xdr:twoCellAnchor>
  <xdr:twoCellAnchor editAs="oneCell">
    <xdr:from>
      <xdr:col>1</xdr:col>
      <xdr:colOff>10585</xdr:colOff>
      <xdr:row>25</xdr:row>
      <xdr:rowOff>60952</xdr:rowOff>
    </xdr:from>
    <xdr:to>
      <xdr:col>3</xdr:col>
      <xdr:colOff>835731</xdr:colOff>
      <xdr:row>28</xdr:row>
      <xdr:rowOff>93711</xdr:rowOff>
    </xdr:to>
    <xdr:pic>
      <xdr:nvPicPr>
        <xdr:cNvPr id="46" name="Picture 6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2510" y="4432927"/>
          <a:ext cx="3196871" cy="518534"/>
        </a:xfrm>
        <a:prstGeom prst="rect">
          <a:avLst/>
        </a:prstGeom>
      </xdr:spPr>
    </xdr:pic>
    <xdr:clientData/>
  </xdr:twoCellAnchor>
  <xdr:twoCellAnchor editAs="oneCell">
    <xdr:from>
      <xdr:col>8</xdr:col>
      <xdr:colOff>284691</xdr:colOff>
      <xdr:row>90</xdr:row>
      <xdr:rowOff>107304</xdr:rowOff>
    </xdr:from>
    <xdr:to>
      <xdr:col>10</xdr:col>
      <xdr:colOff>571498</xdr:colOff>
      <xdr:row>110</xdr:row>
      <xdr:rowOff>28577</xdr:rowOff>
    </xdr:to>
    <xdr:pic>
      <xdr:nvPicPr>
        <xdr:cNvPr id="47" name="Picture 6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628216" y="17480904"/>
          <a:ext cx="2153707" cy="3807473"/>
        </a:xfrm>
        <a:prstGeom prst="rect">
          <a:avLst/>
        </a:prstGeom>
      </xdr:spPr>
    </xdr:pic>
    <xdr:clientData/>
  </xdr:twoCellAnchor>
  <xdr:oneCellAnchor>
    <xdr:from>
      <xdr:col>9</xdr:col>
      <xdr:colOff>303958</xdr:colOff>
      <xdr:row>61</xdr:row>
      <xdr:rowOff>5287</xdr:rowOff>
    </xdr:from>
    <xdr:ext cx="1084295" cy="739210"/>
    <xdr:pic>
      <xdr:nvPicPr>
        <xdr:cNvPr id="48" name="Picture 19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5208" y="12197287"/>
          <a:ext cx="1084295" cy="739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607740</xdr:colOff>
      <xdr:row>0</xdr:row>
      <xdr:rowOff>84517</xdr:rowOff>
    </xdr:from>
    <xdr:ext cx="1627459" cy="1537907"/>
    <xdr:pic>
      <xdr:nvPicPr>
        <xdr:cNvPr id="49" name="Picture 3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1265" y="84517"/>
          <a:ext cx="1627459" cy="1537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676274</xdr:colOff>
      <xdr:row>56</xdr:row>
      <xdr:rowOff>84314</xdr:rowOff>
    </xdr:from>
    <xdr:to>
      <xdr:col>8</xdr:col>
      <xdr:colOff>337587</xdr:colOff>
      <xdr:row>58</xdr:row>
      <xdr:rowOff>70203</xdr:rowOff>
    </xdr:to>
    <xdr:sp macro="" textlink="">
      <xdr:nvSpPr>
        <xdr:cNvPr id="50" name="Tekstvak 24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4838699" y="11257139"/>
          <a:ext cx="842413" cy="195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algn="r"/>
          <a:r>
            <a:rPr lang="nl-NL" sz="1000">
              <a:latin typeface="Arial" panose="020B0604020202020204" pitchFamily="34" charset="0"/>
              <a:cs typeface="Arial" panose="020B0604020202020204" pitchFamily="34" charset="0"/>
            </a:rPr>
            <a:t>Flatmount</a:t>
          </a:r>
        </a:p>
      </xdr:txBody>
    </xdr:sp>
    <xdr:clientData/>
  </xdr:twoCellAnchor>
  <xdr:twoCellAnchor>
    <xdr:from>
      <xdr:col>9</xdr:col>
      <xdr:colOff>94480</xdr:colOff>
      <xdr:row>56</xdr:row>
      <xdr:rowOff>84314</xdr:rowOff>
    </xdr:from>
    <xdr:to>
      <xdr:col>9</xdr:col>
      <xdr:colOff>821365</xdr:colOff>
      <xdr:row>58</xdr:row>
      <xdr:rowOff>70203</xdr:rowOff>
    </xdr:to>
    <xdr:sp macro="" textlink="">
      <xdr:nvSpPr>
        <xdr:cNvPr id="51" name="Tekstvak 25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6285730" y="11257139"/>
          <a:ext cx="726885" cy="195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36000" rtlCol="0" anchor="t"/>
        <a:lstStyle/>
        <a:p>
          <a:pPr algn="r"/>
          <a:r>
            <a:rPr lang="nl-NL" sz="1000">
              <a:latin typeface="Arial" panose="020B0604020202020204" pitchFamily="34" charset="0"/>
              <a:cs typeface="Arial" panose="020B0604020202020204" pitchFamily="34" charset="0"/>
            </a:rPr>
            <a:t>Cinchmount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495300</xdr:colOff>
      <xdr:row>35</xdr:row>
      <xdr:rowOff>76201</xdr:rowOff>
    </xdr:from>
    <xdr:to>
      <xdr:col>11</xdr:col>
      <xdr:colOff>154080</xdr:colOff>
      <xdr:row>44</xdr:row>
      <xdr:rowOff>140127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6675" y="5743576"/>
          <a:ext cx="1068480" cy="1521251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9</xdr:row>
      <xdr:rowOff>160020</xdr:rowOff>
    </xdr:from>
    <xdr:to>
      <xdr:col>6</xdr:col>
      <xdr:colOff>7293</xdr:colOff>
      <xdr:row>28</xdr:row>
      <xdr:rowOff>15240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" y="1617345"/>
          <a:ext cx="2735253" cy="293179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28</xdr:row>
      <xdr:rowOff>47298</xdr:rowOff>
    </xdr:from>
    <xdr:to>
      <xdr:col>6</xdr:col>
      <xdr:colOff>6741</xdr:colOff>
      <xdr:row>39</xdr:row>
      <xdr:rowOff>2441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60" y="4581198"/>
          <a:ext cx="2727081" cy="17363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114300</xdr:rowOff>
    </xdr:from>
    <xdr:to>
      <xdr:col>6</xdr:col>
      <xdr:colOff>5788</xdr:colOff>
      <xdr:row>62</xdr:row>
      <xdr:rowOff>144780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8372475"/>
          <a:ext cx="2748988" cy="18116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56945</xdr:rowOff>
    </xdr:from>
    <xdr:to>
      <xdr:col>5</xdr:col>
      <xdr:colOff>453390</xdr:colOff>
      <xdr:row>47</xdr:row>
      <xdr:rowOff>146271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6372020"/>
          <a:ext cx="2739390" cy="1384726"/>
        </a:xfrm>
        <a:prstGeom prst="rect">
          <a:avLst/>
        </a:prstGeom>
      </xdr:spPr>
    </xdr:pic>
    <xdr:clientData/>
  </xdr:twoCellAnchor>
  <xdr:twoCellAnchor editAs="oneCell">
    <xdr:from>
      <xdr:col>7</xdr:col>
      <xdr:colOff>24549</xdr:colOff>
      <xdr:row>19</xdr:row>
      <xdr:rowOff>78740</xdr:rowOff>
    </xdr:from>
    <xdr:to>
      <xdr:col>13</xdr:col>
      <xdr:colOff>7583</xdr:colOff>
      <xdr:row>25</xdr:row>
      <xdr:rowOff>105833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86824" y="3155315"/>
          <a:ext cx="2726234" cy="99864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47</xdr:row>
      <xdr:rowOff>160021</xdr:rowOff>
    </xdr:from>
    <xdr:to>
      <xdr:col>5</xdr:col>
      <xdr:colOff>453390</xdr:colOff>
      <xdr:row>51</xdr:row>
      <xdr:rowOff>99159</xdr:rowOff>
    </xdr:to>
    <xdr:pic>
      <xdr:nvPicPr>
        <xdr:cNvPr id="8" name="Picture 10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7770496"/>
          <a:ext cx="2739389" cy="586838"/>
        </a:xfrm>
        <a:prstGeom prst="rect">
          <a:avLst/>
        </a:prstGeom>
      </xdr:spPr>
    </xdr:pic>
    <xdr:clientData/>
  </xdr:twoCellAnchor>
  <xdr:twoCellAnchor editAs="oneCell">
    <xdr:from>
      <xdr:col>8</xdr:col>
      <xdr:colOff>251460</xdr:colOff>
      <xdr:row>44</xdr:row>
      <xdr:rowOff>22861</xdr:rowOff>
    </xdr:from>
    <xdr:to>
      <xdr:col>12</xdr:col>
      <xdr:colOff>1025</xdr:colOff>
      <xdr:row>62</xdr:row>
      <xdr:rowOff>83820</xdr:rowOff>
    </xdr:to>
    <xdr:pic>
      <xdr:nvPicPr>
        <xdr:cNvPr id="9" name="Picture 1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670935" y="7147561"/>
          <a:ext cx="1578365" cy="2975609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10</xdr:row>
      <xdr:rowOff>121920</xdr:rowOff>
    </xdr:from>
    <xdr:to>
      <xdr:col>12</xdr:col>
      <xdr:colOff>48318</xdr:colOff>
      <xdr:row>19</xdr:row>
      <xdr:rowOff>68580</xdr:rowOff>
    </xdr:to>
    <xdr:pic>
      <xdr:nvPicPr>
        <xdr:cNvPr id="10" name="Picture 1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14675" y="1741170"/>
          <a:ext cx="2181918" cy="1403985"/>
        </a:xfrm>
        <a:prstGeom prst="rect">
          <a:avLst/>
        </a:prstGeom>
      </xdr:spPr>
    </xdr:pic>
    <xdr:clientData/>
  </xdr:twoCellAnchor>
  <xdr:twoCellAnchor editAs="oneCell">
    <xdr:from>
      <xdr:col>7</xdr:col>
      <xdr:colOff>167641</xdr:colOff>
      <xdr:row>29</xdr:row>
      <xdr:rowOff>60960</xdr:rowOff>
    </xdr:from>
    <xdr:to>
      <xdr:col>13</xdr:col>
      <xdr:colOff>4145</xdr:colOff>
      <xdr:row>36</xdr:row>
      <xdr:rowOff>76200</xdr:rowOff>
    </xdr:to>
    <xdr:pic>
      <xdr:nvPicPr>
        <xdr:cNvPr id="11" name="Picture 1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29916" y="4756785"/>
          <a:ext cx="2579704" cy="1148715"/>
        </a:xfrm>
        <a:prstGeom prst="rect">
          <a:avLst/>
        </a:prstGeom>
      </xdr:spPr>
    </xdr:pic>
    <xdr:clientData/>
  </xdr:twoCellAnchor>
  <xdr:twoCellAnchor editAs="oneCell">
    <xdr:from>
      <xdr:col>0</xdr:col>
      <xdr:colOff>105801</xdr:colOff>
      <xdr:row>0</xdr:row>
      <xdr:rowOff>72519</xdr:rowOff>
    </xdr:from>
    <xdr:to>
      <xdr:col>5</xdr:col>
      <xdr:colOff>15972</xdr:colOff>
      <xdr:row>5</xdr:row>
      <xdr:rowOff>86066</xdr:rowOff>
    </xdr:to>
    <xdr:pic>
      <xdr:nvPicPr>
        <xdr:cNvPr id="12" name="Picture 16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01" y="72519"/>
          <a:ext cx="2196171" cy="823172"/>
        </a:xfrm>
        <a:prstGeom prst="rect">
          <a:avLst/>
        </a:prstGeom>
      </xdr:spPr>
    </xdr:pic>
    <xdr:clientData/>
  </xdr:twoCellAnchor>
  <xdr:twoCellAnchor editAs="oneCell">
    <xdr:from>
      <xdr:col>7</xdr:col>
      <xdr:colOff>413174</xdr:colOff>
      <xdr:row>0</xdr:row>
      <xdr:rowOff>76200</xdr:rowOff>
    </xdr:from>
    <xdr:to>
      <xdr:col>13</xdr:col>
      <xdr:colOff>4413</xdr:colOff>
      <xdr:row>6</xdr:row>
      <xdr:rowOff>37351</xdr:rowOff>
    </xdr:to>
    <xdr:pic>
      <xdr:nvPicPr>
        <xdr:cNvPr id="13" name="Picture 17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75449" y="76200"/>
          <a:ext cx="2334439" cy="9327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ietzpower.sharepoint.com/sites/Masters/Shared%20Documents/A_SANGO%20with%20SEGO.xlsx" TargetMode="External"/><Relationship Id="rId1" Type="http://schemas.openxmlformats.org/officeDocument/2006/relationships/externalLinkPath" Target="https://fastusehf.sharepoint.com/sites/Masters/Shared%20Documents/A_SANGO%20with%20SE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STER"/>
      <sheetName val="AU"/>
      <sheetName val="BENL"/>
      <sheetName val="BEFR"/>
      <sheetName val="BENLIndoor"/>
      <sheetName val="BEFRIndoor"/>
      <sheetName val="CZRU"/>
      <sheetName val="DE"/>
      <sheetName val="ATCH"/>
      <sheetName val="FI"/>
      <sheetName val="FR"/>
      <sheetName val="HK"/>
      <sheetName val="IE"/>
      <sheetName val="IL"/>
      <sheetName val="IT"/>
      <sheetName val="SI"/>
      <sheetName val="PTES"/>
      <sheetName val="Vela"/>
      <sheetName val="UK"/>
      <sheetName val="NL"/>
      <sheetName val="MEDUX "/>
      <sheetName val="Welzorg"/>
      <sheetName val="NL WZ BS KITS"/>
      <sheetName val="ES"/>
      <sheetName val="BE (FR) AVIQ"/>
    </sheetNames>
    <sheetDataSet>
      <sheetData sheetId="0" refreshError="1"/>
      <sheetData sheetId="1">
        <row r="5">
          <cell r="E5">
            <v>11</v>
          </cell>
        </row>
      </sheetData>
      <sheetData sheetId="2">
        <row r="5">
          <cell r="E5">
            <v>13</v>
          </cell>
        </row>
      </sheetData>
      <sheetData sheetId="3">
        <row r="5">
          <cell r="F5">
            <v>17</v>
          </cell>
        </row>
      </sheetData>
      <sheetData sheetId="4">
        <row r="5">
          <cell r="E5">
            <v>4</v>
          </cell>
        </row>
      </sheetData>
      <sheetData sheetId="5">
        <row r="5">
          <cell r="F5">
            <v>4</v>
          </cell>
        </row>
      </sheetData>
      <sheetData sheetId="6">
        <row r="5">
          <cell r="E5">
            <v>8</v>
          </cell>
        </row>
      </sheetData>
      <sheetData sheetId="7">
        <row r="4">
          <cell r="E4">
            <v>9</v>
          </cell>
        </row>
      </sheetData>
      <sheetData sheetId="8">
        <row r="1">
          <cell r="L1" t="str">
            <v>Prijzen AT &amp; CH zijn gelijk aan DE (behalve lift/tilt)</v>
          </cell>
        </row>
      </sheetData>
      <sheetData sheetId="9">
        <row r="5">
          <cell r="E5">
            <v>9</v>
          </cell>
        </row>
      </sheetData>
      <sheetData sheetId="10">
        <row r="1">
          <cell r="M1" t="str">
            <v>Vergoedingsopties niet meenemen</v>
          </cell>
        </row>
      </sheetData>
      <sheetData sheetId="11">
        <row r="5">
          <cell r="E5">
            <v>8</v>
          </cell>
        </row>
      </sheetData>
      <sheetData sheetId="12">
        <row r="5">
          <cell r="E5">
            <v>9</v>
          </cell>
        </row>
      </sheetData>
      <sheetData sheetId="13">
        <row r="5">
          <cell r="E5">
            <v>8</v>
          </cell>
        </row>
      </sheetData>
      <sheetData sheetId="14">
        <row r="5">
          <cell r="E5">
            <v>12</v>
          </cell>
        </row>
      </sheetData>
      <sheetData sheetId="15">
        <row r="5">
          <cell r="E5">
            <v>4</v>
          </cell>
        </row>
      </sheetData>
      <sheetData sheetId="16">
        <row r="5">
          <cell r="E5">
            <v>8</v>
          </cell>
        </row>
      </sheetData>
      <sheetData sheetId="17"/>
      <sheetData sheetId="18">
        <row r="5">
          <cell r="E5">
            <v>7</v>
          </cell>
        </row>
        <row r="6">
          <cell r="E6">
            <v>45292</v>
          </cell>
        </row>
        <row r="7">
          <cell r="E7" t="str">
            <v>New version or latest 31-12-2024</v>
          </cell>
        </row>
        <row r="12">
          <cell r="H12" t="str">
            <v>•  Fixed joystick bracket, right hand</v>
          </cell>
        </row>
        <row r="13">
          <cell r="H13" t="str">
            <v xml:space="preserve">•  Seat height set at 41 cm (min. 37,75 cm) </v>
          </cell>
        </row>
        <row r="14">
          <cell r="H14" t="str">
            <v>•  Swing away footrests with calf strap</v>
          </cell>
        </row>
        <row r="15">
          <cell r="H15" t="str">
            <v>•  Flip-up armrests</v>
          </cell>
        </row>
        <row r="16">
          <cell r="H16" t="str">
            <v xml:space="preserve">•  PU armpads </v>
          </cell>
        </row>
        <row r="17">
          <cell r="H17" t="str">
            <v>•  Lapbelt</v>
          </cell>
        </row>
        <row r="18">
          <cell r="H18" t="str">
            <v xml:space="preserve">•  Anti-tippers </v>
          </cell>
        </row>
        <row r="23">
          <cell r="F23" t="str">
            <v>Order</v>
          </cell>
          <cell r="H23" t="str">
            <v>Quotation</v>
          </cell>
        </row>
        <row r="29">
          <cell r="L29" t="str">
            <v>This picture may deviate from the standard configuration</v>
          </cell>
        </row>
        <row r="31">
          <cell r="L31" t="str">
            <v>Specifications</v>
          </cell>
        </row>
        <row r="32">
          <cell r="L32" t="str">
            <v>Maximum user weight 160 kg</v>
          </cell>
        </row>
        <row r="33">
          <cell r="L33" t="str">
            <v>Transport brackets ISO7176-19</v>
          </cell>
        </row>
        <row r="34">
          <cell r="L34" t="str">
            <v>CE-marked</v>
          </cell>
        </row>
        <row r="36">
          <cell r="L36" t="str">
            <v>Net prices in GBP excluding VAT</v>
          </cell>
        </row>
        <row r="37">
          <cell r="L37" t="str">
            <v>Subject to change without prior notice</v>
          </cell>
        </row>
        <row r="40">
          <cell r="C40" t="str">
            <v/>
          </cell>
        </row>
        <row r="41">
          <cell r="C41" t="str">
            <v/>
          </cell>
          <cell r="O41" t="str">
            <v>Standard = STD</v>
          </cell>
        </row>
        <row r="42">
          <cell r="C42" t="str">
            <v/>
          </cell>
        </row>
        <row r="43">
          <cell r="C43" t="str">
            <v/>
          </cell>
          <cell r="E43" t="str">
            <v>DRIVE BASE</v>
          </cell>
          <cell r="O43" t="str">
            <v>£</v>
          </cell>
        </row>
        <row r="44">
          <cell r="C44" t="str">
            <v/>
          </cell>
        </row>
        <row r="45">
          <cell r="C45" t="str">
            <v>1000010</v>
          </cell>
          <cell r="E45" t="str">
            <v>SANGO advanced</v>
          </cell>
          <cell r="O45">
            <v>2606</v>
          </cell>
        </row>
        <row r="46">
          <cell r="C46" t="str">
            <v/>
          </cell>
          <cell r="O46" t="str">
            <v/>
          </cell>
        </row>
        <row r="47">
          <cell r="C47" t="str">
            <v>1000090</v>
          </cell>
          <cell r="E47" t="str">
            <v>SANGO slimline</v>
          </cell>
          <cell r="N47" t="str">
            <v>(max. 136 kg) (chassis width 53 cm with 14" wheels)</v>
          </cell>
          <cell r="O47">
            <v>2606</v>
          </cell>
        </row>
        <row r="48">
          <cell r="C48" t="str">
            <v/>
          </cell>
          <cell r="O48" t="str">
            <v/>
          </cell>
        </row>
        <row r="49">
          <cell r="C49" t="str">
            <v/>
          </cell>
          <cell r="E49" t="str">
            <v>Drive type</v>
          </cell>
          <cell r="O49" t="str">
            <v/>
          </cell>
        </row>
        <row r="50">
          <cell r="C50" t="str">
            <v>6000001</v>
          </cell>
          <cell r="E50" t="str">
            <v>Front Wheel Drive (FWD)</v>
          </cell>
          <cell r="O50">
            <v>0</v>
          </cell>
        </row>
        <row r="51">
          <cell r="C51" t="str">
            <v>6000002</v>
          </cell>
          <cell r="E51" t="str">
            <v>Rear Wheel Drive (RWD)</v>
          </cell>
          <cell r="O51">
            <v>0</v>
          </cell>
        </row>
        <row r="52">
          <cell r="C52" t="str">
            <v>6000003</v>
          </cell>
          <cell r="E52" t="str">
            <v>Mid Wheel Drive (MWD), 6 wheels</v>
          </cell>
          <cell r="N52" t="str">
            <v>(slimline SD &lt;44cm max 120kg)</v>
          </cell>
          <cell r="O52">
            <v>0</v>
          </cell>
        </row>
        <row r="53">
          <cell r="C53" t="str">
            <v>6000327</v>
          </cell>
          <cell r="E53" t="str">
            <v>Mid Wheel Drive (MWD), 5 wheels</v>
          </cell>
          <cell r="O53">
            <v>0</v>
          </cell>
        </row>
        <row r="54">
          <cell r="C54" t="str">
            <v/>
          </cell>
          <cell r="O54" t="str">
            <v/>
          </cell>
        </row>
        <row r="55">
          <cell r="C55" t="str">
            <v/>
          </cell>
          <cell r="E55" t="str">
            <v>Maximum speed</v>
          </cell>
          <cell r="O55" t="str">
            <v/>
          </cell>
        </row>
        <row r="56">
          <cell r="C56" t="str">
            <v>6000005</v>
          </cell>
          <cell r="E56" t="str">
            <v xml:space="preserve"> 6 km/h HT motors</v>
          </cell>
          <cell r="H56" t="str">
            <v>FWD/RWD/MWD</v>
          </cell>
          <cell r="O56" t="str">
            <v>STD</v>
          </cell>
        </row>
        <row r="57">
          <cell r="C57" t="str">
            <v>6000007</v>
          </cell>
          <cell r="E57" t="str">
            <v>10 km/h HT motors</v>
          </cell>
          <cell r="H57" t="str">
            <v>FWD/RWD/MWD</v>
          </cell>
          <cell r="N57" t="str">
            <v>(FWD only with Gyro module)</v>
          </cell>
          <cell r="O57">
            <v>154</v>
          </cell>
        </row>
        <row r="58">
          <cell r="C58" t="str">
            <v>6000008</v>
          </cell>
          <cell r="E58" t="str">
            <v xml:space="preserve">12,5 km/h HT motors </v>
          </cell>
          <cell r="H58" t="str">
            <v>RWD/MWD</v>
          </cell>
          <cell r="N58" t="str">
            <v>(not with slimline MWD) (only with R-net) (user weight &gt; 130 kg 120A PM recommended)</v>
          </cell>
          <cell r="O58">
            <v>194</v>
          </cell>
        </row>
        <row r="59">
          <cell r="C59" t="str">
            <v>6000568</v>
          </cell>
          <cell r="E59" t="str">
            <v xml:space="preserve">14,5 km/h HT motors </v>
          </cell>
          <cell r="H59" t="str">
            <v>RWD/MWD</v>
          </cell>
          <cell r="N59" t="str">
            <v>(not with slimline) (only with R-net) (120A PM mandatory)</v>
          </cell>
          <cell r="O59">
            <v>544</v>
          </cell>
        </row>
        <row r="60">
          <cell r="C60" t="str">
            <v/>
          </cell>
          <cell r="O60" t="str">
            <v/>
          </cell>
        </row>
        <row r="61">
          <cell r="C61" t="str">
            <v/>
          </cell>
          <cell r="E61" t="str">
            <v>Frame colour</v>
          </cell>
          <cell r="O61" t="str">
            <v/>
          </cell>
        </row>
        <row r="62">
          <cell r="C62" t="str">
            <v>6000010</v>
          </cell>
          <cell r="E62" t="str">
            <v>Red metallic, glossy</v>
          </cell>
          <cell r="O62">
            <v>0</v>
          </cell>
        </row>
        <row r="63">
          <cell r="C63" t="str">
            <v>6000011</v>
          </cell>
          <cell r="E63" t="str">
            <v>Blue, matt</v>
          </cell>
          <cell r="O63">
            <v>0</v>
          </cell>
        </row>
        <row r="64">
          <cell r="C64" t="str">
            <v>6000012</v>
          </cell>
          <cell r="E64" t="str">
            <v>Gold, matt</v>
          </cell>
          <cell r="O64">
            <v>0</v>
          </cell>
        </row>
        <row r="65">
          <cell r="C65" t="str">
            <v>6000383</v>
          </cell>
          <cell r="E65" t="str">
            <v>Black, glossy</v>
          </cell>
          <cell r="O65">
            <v>0</v>
          </cell>
        </row>
        <row r="66">
          <cell r="C66" t="str">
            <v>6000440</v>
          </cell>
          <cell r="E66" t="str">
            <v>White, glossy</v>
          </cell>
          <cell r="O66">
            <v>0</v>
          </cell>
        </row>
        <row r="67">
          <cell r="C67" t="str">
            <v>6000013</v>
          </cell>
          <cell r="E67" t="str">
            <v>Different colour, please specify RAL colour</v>
          </cell>
          <cell r="O67">
            <v>241</v>
          </cell>
        </row>
        <row r="68">
          <cell r="C68" t="str">
            <v/>
          </cell>
          <cell r="O68" t="str">
            <v/>
          </cell>
        </row>
        <row r="69">
          <cell r="C69" t="str">
            <v/>
          </cell>
          <cell r="E69" t="str">
            <v>Batteries &amp; charger</v>
          </cell>
          <cell r="O69" t="str">
            <v/>
          </cell>
        </row>
        <row r="70">
          <cell r="C70" t="str">
            <v>6000015</v>
          </cell>
          <cell r="E70" t="str">
            <v>Batteries 60 Ah</v>
          </cell>
          <cell r="O70" t="str">
            <v>STD</v>
          </cell>
        </row>
        <row r="71">
          <cell r="C71" t="str">
            <v>6000364</v>
          </cell>
          <cell r="E71" t="str">
            <v>Batteries 60 Ah (only with slimline)</v>
          </cell>
          <cell r="O71">
            <v>0</v>
          </cell>
        </row>
        <row r="72">
          <cell r="C72" t="str">
            <v>6000016</v>
          </cell>
          <cell r="E72" t="str">
            <v>Batteries 76 Ah</v>
          </cell>
          <cell r="N72" t="str">
            <v>(charger 12A recommended) (not with Dahl preparation)</v>
          </cell>
          <cell r="O72">
            <v>66</v>
          </cell>
        </row>
        <row r="73">
          <cell r="C73" t="str">
            <v>6000295</v>
          </cell>
          <cell r="E73" t="str">
            <v>Batteries 100Ah</v>
          </cell>
          <cell r="N73" t="str">
            <v>(charger 12A recommended) (not with Dahl preparation)</v>
          </cell>
          <cell r="O73">
            <v>183</v>
          </cell>
        </row>
        <row r="74">
          <cell r="C74" t="str">
            <v/>
          </cell>
          <cell r="O74" t="str">
            <v/>
          </cell>
        </row>
        <row r="75">
          <cell r="C75" t="str">
            <v>6000017</v>
          </cell>
          <cell r="E75" t="str">
            <v>Charger 24V - 8A</v>
          </cell>
          <cell r="N75" t="str">
            <v>(IP41)</v>
          </cell>
          <cell r="O75" t="str">
            <v>STD</v>
          </cell>
        </row>
        <row r="76">
          <cell r="C76" t="str">
            <v>6000018</v>
          </cell>
          <cell r="E76" t="str">
            <v>Charger 24V - 12A</v>
          </cell>
          <cell r="N76" t="str">
            <v>(only with 76 or 100Ah batteries) (IP41)</v>
          </cell>
          <cell r="O76">
            <v>86</v>
          </cell>
        </row>
        <row r="77">
          <cell r="C77" t="str">
            <v/>
          </cell>
          <cell r="O77" t="str">
            <v/>
          </cell>
        </row>
        <row r="78">
          <cell r="C78" t="str">
            <v/>
          </cell>
          <cell r="O78" t="str">
            <v/>
          </cell>
        </row>
        <row r="79">
          <cell r="C79" t="str">
            <v/>
          </cell>
          <cell r="E79" t="str">
            <v>WHEELS</v>
          </cell>
          <cell r="O79" t="str">
            <v/>
          </cell>
        </row>
        <row r="80">
          <cell r="C80" t="str">
            <v/>
          </cell>
          <cell r="O80" t="str">
            <v/>
          </cell>
        </row>
        <row r="81">
          <cell r="C81" t="str">
            <v/>
          </cell>
          <cell r="E81" t="str">
            <v>Wheel size</v>
          </cell>
          <cell r="O81" t="str">
            <v/>
          </cell>
        </row>
        <row r="82">
          <cell r="C82" t="str">
            <v>6000019</v>
          </cell>
          <cell r="E82" t="str">
            <v>12" Drive wheels with 8" castor wheels</v>
          </cell>
          <cell r="I82" t="str">
            <v>FWD/RWD</v>
          </cell>
          <cell r="N82" t="str">
            <v>(not with 14,5 km/h)</v>
          </cell>
          <cell r="O82">
            <v>0</v>
          </cell>
        </row>
        <row r="83">
          <cell r="C83" t="str">
            <v>6000020</v>
          </cell>
          <cell r="E83" t="str">
            <v xml:space="preserve">14" Drive wheels with 9" castor wheels </v>
          </cell>
          <cell r="I83" t="str">
            <v>FWD/RWD</v>
          </cell>
          <cell r="O83">
            <v>0</v>
          </cell>
        </row>
        <row r="84">
          <cell r="C84" t="str">
            <v>6000021</v>
          </cell>
          <cell r="E84" t="str">
            <v>14" Drive wheels with 10" castor wheels</v>
          </cell>
          <cell r="I84" t="str">
            <v>FWD/RWD</v>
          </cell>
          <cell r="N84" t="str">
            <v>(not with slimline)</v>
          </cell>
          <cell r="O84">
            <v>29</v>
          </cell>
        </row>
        <row r="85">
          <cell r="C85" t="str">
            <v>6000022</v>
          </cell>
          <cell r="E85" t="str">
            <v>12" Drive wheels with 7" castor wheels</v>
          </cell>
          <cell r="I85" t="str">
            <v>MWD</v>
          </cell>
          <cell r="N85" t="str">
            <v>(not with 14,5 km/h)</v>
          </cell>
          <cell r="O85">
            <v>0</v>
          </cell>
        </row>
        <row r="86">
          <cell r="C86" t="str">
            <v>6000023</v>
          </cell>
          <cell r="E86" t="str">
            <v xml:space="preserve">14" Drive wheels with 8" castor wheels </v>
          </cell>
          <cell r="I86" t="str">
            <v>MWD</v>
          </cell>
          <cell r="O86">
            <v>0</v>
          </cell>
        </row>
        <row r="87">
          <cell r="C87" t="str">
            <v/>
          </cell>
          <cell r="O87" t="str">
            <v/>
          </cell>
        </row>
        <row r="88">
          <cell r="C88" t="str">
            <v>6000445</v>
          </cell>
          <cell r="E88" t="str">
            <v>16" Drive wheels with 10" castors</v>
          </cell>
          <cell r="I88" t="str">
            <v>FWD/RWD</v>
          </cell>
          <cell r="N88" t="str">
            <v xml:space="preserve"> (not with slimline) (not with 14,5 km/h)</v>
          </cell>
          <cell r="O88">
            <v>125</v>
          </cell>
        </row>
        <row r="89">
          <cell r="C89" t="str">
            <v>6000292</v>
          </cell>
          <cell r="E89" t="str">
            <v>16" Drive wheels with 9" and 8"castors</v>
          </cell>
          <cell r="I89" t="str">
            <v>MWD 6 wheel</v>
          </cell>
          <cell r="N89" t="str">
            <v xml:space="preserve"> (not with slimline) (not with 14,5 km/h)</v>
          </cell>
          <cell r="O89">
            <v>154</v>
          </cell>
        </row>
        <row r="90">
          <cell r="C90" t="str">
            <v/>
          </cell>
          <cell r="O90" t="str">
            <v/>
          </cell>
        </row>
        <row r="91">
          <cell r="C91" t="str">
            <v/>
          </cell>
          <cell r="E91" t="str">
            <v>Wheel/tyre type</v>
          </cell>
          <cell r="O91" t="str">
            <v/>
          </cell>
        </row>
        <row r="92">
          <cell r="C92" t="str">
            <v>6000024</v>
          </cell>
          <cell r="E92" t="str">
            <v>Castor wheels, air</v>
          </cell>
          <cell r="I92" t="str">
            <v>FWD/RWD</v>
          </cell>
          <cell r="O92" t="str">
            <v>STD</v>
          </cell>
        </row>
        <row r="93">
          <cell r="C93" t="str">
            <v>6000025</v>
          </cell>
          <cell r="E93" t="str">
            <v xml:space="preserve">Castor and support wheels, air </v>
          </cell>
          <cell r="I93" t="str">
            <v>MWD</v>
          </cell>
          <cell r="N93" t="str">
            <v xml:space="preserve"> (7" always solid)</v>
          </cell>
          <cell r="O93">
            <v>0</v>
          </cell>
        </row>
        <row r="94">
          <cell r="C94" t="str">
            <v>6000564</v>
          </cell>
          <cell r="E94" t="str">
            <v>Castor wheel 8" block profile, air</v>
          </cell>
          <cell r="I94" t="str">
            <v>MWD</v>
          </cell>
          <cell r="N94" t="str">
            <v>(support wheels no block) (not with 14,5 km/h)</v>
          </cell>
          <cell r="O94">
            <v>82</v>
          </cell>
        </row>
        <row r="95">
          <cell r="C95" t="str">
            <v>6000563</v>
          </cell>
          <cell r="E95" t="str">
            <v>Castor wheel 9" block profile, air</v>
          </cell>
          <cell r="I95" t="str">
            <v>FWD/RWD</v>
          </cell>
          <cell r="N95" t="str">
            <v>(not with 14,5 km/h)</v>
          </cell>
          <cell r="O95">
            <v>13</v>
          </cell>
        </row>
        <row r="96">
          <cell r="C96" t="str">
            <v/>
          </cell>
          <cell r="O96" t="str">
            <v/>
          </cell>
        </row>
        <row r="97">
          <cell r="C97" t="str">
            <v>6000026</v>
          </cell>
          <cell r="E97" t="str">
            <v>Castor wheels, solid</v>
          </cell>
          <cell r="I97" t="str">
            <v>FWD/RWD</v>
          </cell>
          <cell r="N97" t="str">
            <v>(10" not with 12,5 or 14,5 km/h)</v>
          </cell>
          <cell r="O97">
            <v>0</v>
          </cell>
        </row>
        <row r="98">
          <cell r="C98" t="str">
            <v>6000027</v>
          </cell>
          <cell r="E98" t="str">
            <v>Castor and support wheels, solid</v>
          </cell>
          <cell r="I98" t="str">
            <v>MWD</v>
          </cell>
          <cell r="O98">
            <v>0</v>
          </cell>
        </row>
        <row r="99">
          <cell r="C99" t="str">
            <v>6000028</v>
          </cell>
          <cell r="E99" t="str">
            <v>Drive wheels, air</v>
          </cell>
          <cell r="O99" t="str">
            <v>STD</v>
          </cell>
        </row>
        <row r="100">
          <cell r="C100" t="str">
            <v>6000029</v>
          </cell>
          <cell r="E100" t="str">
            <v>Drive wheels, solid</v>
          </cell>
          <cell r="N100" t="str">
            <v>(not with 16")</v>
          </cell>
          <cell r="O100">
            <v>0</v>
          </cell>
        </row>
        <row r="101">
          <cell r="C101" t="str">
            <v/>
          </cell>
          <cell r="O101" t="str">
            <v/>
          </cell>
        </row>
        <row r="102">
          <cell r="C102" t="str">
            <v>6000450</v>
          </cell>
          <cell r="E102" t="str">
            <v>8" suspended castor forks</v>
          </cell>
          <cell r="I102" t="str">
            <v>MWD</v>
          </cell>
          <cell r="N102" t="str">
            <v>(not with block profile) (not with 16")</v>
          </cell>
          <cell r="O102">
            <v>154</v>
          </cell>
        </row>
        <row r="103">
          <cell r="C103" t="str">
            <v>6000278</v>
          </cell>
          <cell r="E103" t="str">
            <v>9" suspended castor forks</v>
          </cell>
          <cell r="I103" t="str">
            <v>FWD/RWD</v>
          </cell>
          <cell r="N103" t="str">
            <v>(not with slimline) (not with block profile)</v>
          </cell>
          <cell r="O103">
            <v>154</v>
          </cell>
        </row>
        <row r="104">
          <cell r="C104" t="str">
            <v/>
          </cell>
          <cell r="O104" t="str">
            <v/>
          </cell>
        </row>
        <row r="105">
          <cell r="C105" t="str">
            <v>6000479</v>
          </cell>
          <cell r="E105" t="str">
            <v>Powered castor lock</v>
          </cell>
          <cell r="N105" t="str">
            <v>(not with rear castors MWD)</v>
          </cell>
          <cell r="O105">
            <v>226</v>
          </cell>
        </row>
        <row r="106">
          <cell r="C106" t="str">
            <v>6000539</v>
          </cell>
          <cell r="E106" t="str">
            <v>Protector wheels, pair 125mm</v>
          </cell>
          <cell r="N106" t="str">
            <v>(RWD min SH adv 41 slim 43 cm and FWD not with tilt or lift/tilt and SD 55cm)</v>
          </cell>
          <cell r="O106">
            <v>92</v>
          </cell>
        </row>
        <row r="107">
          <cell r="C107" t="str">
            <v/>
          </cell>
          <cell r="N107" t="str">
            <v>(mounted on castor housing, MWD only rear) (FWD/RWD not with powered castor lock)</v>
          </cell>
          <cell r="O107" t="str">
            <v/>
          </cell>
        </row>
        <row r="108">
          <cell r="C108" t="str">
            <v/>
          </cell>
          <cell r="O108" t="str">
            <v/>
          </cell>
        </row>
        <row r="109">
          <cell r="C109" t="str">
            <v>6000480</v>
          </cell>
          <cell r="E109" t="str">
            <v>Spring loaded anti-tippers</v>
          </cell>
          <cell r="N109" t="str">
            <v>(not with MWD or 14/10" wheels)</v>
          </cell>
          <cell r="O109">
            <v>100</v>
          </cell>
        </row>
        <row r="110">
          <cell r="C110" t="str">
            <v/>
          </cell>
          <cell r="O110" t="str">
            <v/>
          </cell>
        </row>
        <row r="111">
          <cell r="C111" t="str">
            <v/>
          </cell>
          <cell r="E111" t="str">
            <v>Tyres</v>
          </cell>
          <cell r="O111" t="str">
            <v/>
          </cell>
        </row>
        <row r="112">
          <cell r="C112" t="str">
            <v>6000030</v>
          </cell>
          <cell r="E112" t="str">
            <v>Black</v>
          </cell>
          <cell r="O112" t="str">
            <v>STD</v>
          </cell>
        </row>
        <row r="113">
          <cell r="C113" t="str">
            <v>6000031</v>
          </cell>
          <cell r="E113" t="str">
            <v>Grey</v>
          </cell>
          <cell r="N113" t="str">
            <v>(not with block profile)</v>
          </cell>
          <cell r="O113">
            <v>0</v>
          </cell>
        </row>
        <row r="114">
          <cell r="C114" t="str">
            <v/>
          </cell>
          <cell r="O114" t="str">
            <v/>
          </cell>
        </row>
        <row r="115">
          <cell r="C115" t="str">
            <v/>
          </cell>
          <cell r="E115" t="str">
            <v>Mudguards</v>
          </cell>
          <cell r="O115" t="str">
            <v/>
          </cell>
        </row>
        <row r="116">
          <cell r="C116" t="str">
            <v>6000032</v>
          </cell>
          <cell r="E116" t="str">
            <v>Mudguards castor wheels 9"</v>
          </cell>
          <cell r="N116" t="str">
            <v>(not with block profile or suspended castor forks)</v>
          </cell>
          <cell r="O116">
            <v>32</v>
          </cell>
        </row>
        <row r="117">
          <cell r="C117" t="str">
            <v>6000033</v>
          </cell>
          <cell r="E117" t="str">
            <v>Mudguards drive wheels 14"</v>
          </cell>
          <cell r="O117">
            <v>41</v>
          </cell>
        </row>
        <row r="118">
          <cell r="C118" t="str">
            <v>6000535</v>
          </cell>
          <cell r="E118" t="str">
            <v>Mudguards drive wheels 16"</v>
          </cell>
          <cell r="O118">
            <v>82</v>
          </cell>
        </row>
        <row r="119">
          <cell r="C119" t="str">
            <v/>
          </cell>
          <cell r="O119" t="str">
            <v/>
          </cell>
        </row>
        <row r="120">
          <cell r="C120" t="str">
            <v/>
          </cell>
          <cell r="O120" t="str">
            <v/>
          </cell>
        </row>
        <row r="121">
          <cell r="C121" t="str">
            <v/>
          </cell>
          <cell r="E121" t="str">
            <v>LIGHTING &amp; POWERED OPTIONS</v>
          </cell>
          <cell r="O121" t="str">
            <v/>
          </cell>
        </row>
        <row r="122">
          <cell r="C122" t="str">
            <v/>
          </cell>
          <cell r="O122" t="str">
            <v/>
          </cell>
        </row>
        <row r="123">
          <cell r="C123" t="str">
            <v/>
          </cell>
          <cell r="E123" t="str">
            <v>Lighting</v>
          </cell>
          <cell r="O123" t="str">
            <v/>
          </cell>
        </row>
        <row r="124">
          <cell r="C124" t="str">
            <v>6000040</v>
          </cell>
          <cell r="E124" t="str">
            <v>LED lights &amp; indicators</v>
          </cell>
          <cell r="N124" t="str">
            <v>(required by UK law with 10 or 12,5km/h)</v>
          </cell>
          <cell r="O124">
            <v>140</v>
          </cell>
        </row>
        <row r="125">
          <cell r="C125" t="str">
            <v/>
          </cell>
          <cell r="O125" t="str">
            <v/>
          </cell>
        </row>
        <row r="126">
          <cell r="C126" t="str">
            <v/>
          </cell>
          <cell r="E126" t="str">
            <v>Seat adjustments</v>
          </cell>
          <cell r="O126" t="str">
            <v/>
          </cell>
        </row>
        <row r="127">
          <cell r="C127" t="str">
            <v>6000034</v>
          </cell>
          <cell r="E127" t="str">
            <v xml:space="preserve">Powered backrest recline 30° (120°)    </v>
          </cell>
          <cell r="N127" t="str">
            <v>(1 actuator)</v>
          </cell>
          <cell r="O127">
            <v>187</v>
          </cell>
        </row>
        <row r="128">
          <cell r="C128" t="str">
            <v>6000257</v>
          </cell>
          <cell r="E128" t="str">
            <v xml:space="preserve">Powered backrest recline 45° (135°) </v>
          </cell>
          <cell r="N128" t="str">
            <v>(1 actuator)</v>
          </cell>
          <cell r="O128">
            <v>236</v>
          </cell>
        </row>
        <row r="129">
          <cell r="C129" t="str">
            <v/>
          </cell>
          <cell r="O129" t="str">
            <v/>
          </cell>
        </row>
        <row r="130">
          <cell r="C130" t="str">
            <v>6000483</v>
          </cell>
          <cell r="E130" t="str">
            <v xml:space="preserve">Biomechanical backrest recline 45° (135°)   </v>
          </cell>
          <cell r="N130" t="str">
            <v>(not with flex backrest cushions) (only with R-net) (1 actuator)</v>
          </cell>
          <cell r="O130">
            <v>538</v>
          </cell>
        </row>
        <row r="131">
          <cell r="C131" t="str">
            <v>6000281</v>
          </cell>
          <cell r="E131" t="str">
            <v xml:space="preserve">Biomechanical backrest recline 73° (163°)   </v>
          </cell>
          <cell r="N131" t="str">
            <v>(only with R-net) (1 actuator)</v>
          </cell>
          <cell r="O131">
            <v>692</v>
          </cell>
        </row>
        <row r="132">
          <cell r="C132" t="str">
            <v/>
          </cell>
          <cell r="O132" t="str">
            <v/>
          </cell>
        </row>
        <row r="133">
          <cell r="C133" t="str">
            <v>6000035</v>
          </cell>
          <cell r="E133" t="str">
            <v>Powered seat tilt in space 45°</v>
          </cell>
          <cell r="N133" t="str">
            <v>(1 actuator)</v>
          </cell>
          <cell r="O133">
            <v>469</v>
          </cell>
        </row>
        <row r="134">
          <cell r="C134" t="str">
            <v>6000242</v>
          </cell>
          <cell r="E134" t="str">
            <v>Powered seat tilt in space 52°</v>
          </cell>
          <cell r="N134" t="str">
            <v>(1 actuator)</v>
          </cell>
          <cell r="O134">
            <v>674</v>
          </cell>
        </row>
        <row r="135">
          <cell r="C135" t="str">
            <v/>
          </cell>
          <cell r="O135" t="str">
            <v/>
          </cell>
        </row>
        <row r="136">
          <cell r="C136" t="str">
            <v>6000036</v>
          </cell>
          <cell r="E136" t="str">
            <v>Powered seat lift 30 cm and seat tilt in space 45°</v>
          </cell>
          <cell r="N136" t="str">
            <v>(2 actuators)</v>
          </cell>
          <cell r="O136">
            <v>746</v>
          </cell>
        </row>
        <row r="137">
          <cell r="C137" t="str">
            <v>6000243</v>
          </cell>
          <cell r="E137" t="str">
            <v>Powered seat lift 30 cm and seat tilt in space 52°</v>
          </cell>
          <cell r="N137" t="str">
            <v>(2 actuators)</v>
          </cell>
          <cell r="O137">
            <v>949</v>
          </cell>
        </row>
        <row r="138">
          <cell r="C138" t="str">
            <v/>
          </cell>
          <cell r="O138" t="str">
            <v/>
          </cell>
        </row>
        <row r="139">
          <cell r="C139" t="str">
            <v>6000426</v>
          </cell>
          <cell r="E139" t="str">
            <v xml:space="preserve">  -5˚ mounting of the seat frame</v>
          </cell>
          <cell r="N139" t="str">
            <v>(SH + 3cm at 0°)</v>
          </cell>
          <cell r="O139">
            <v>40</v>
          </cell>
        </row>
        <row r="140">
          <cell r="C140" t="str">
            <v/>
          </cell>
          <cell r="O140" t="str">
            <v/>
          </cell>
        </row>
        <row r="141">
          <cell r="C141" t="str">
            <v>6000288</v>
          </cell>
          <cell r="E141" t="str">
            <v>Powered "Catapult" seat 25°</v>
          </cell>
          <cell r="N141" t="str">
            <v>(SH  +2,5cm) (not with -5˚ mounting of the seat frame)</v>
          </cell>
          <cell r="O141">
            <v>578</v>
          </cell>
        </row>
        <row r="142">
          <cell r="C142" t="str">
            <v/>
          </cell>
          <cell r="O142" t="str">
            <v/>
          </cell>
        </row>
        <row r="143">
          <cell r="C143" t="str">
            <v/>
          </cell>
          <cell r="E143" t="str">
            <v>Centre mount legrest (incl. calf supports)</v>
          </cell>
          <cell r="N143" t="str">
            <v>(for manual legrests, see Manual Legrests)</v>
          </cell>
          <cell r="O143" t="str">
            <v/>
          </cell>
        </row>
        <row r="144">
          <cell r="C144" t="str">
            <v>6000038</v>
          </cell>
          <cell r="E144" t="str">
            <v>Powered centre mount legrest, built-in length compensation</v>
          </cell>
          <cell r="N144" t="str">
            <v xml:space="preserve"> (restrictions for RWD) (angle adj footplate) (1 actuator)</v>
          </cell>
          <cell r="O144">
            <v>491</v>
          </cell>
        </row>
        <row r="145">
          <cell r="C145" t="str">
            <v>6000039</v>
          </cell>
          <cell r="E145" t="str">
            <v>Powered centre mount Transfer legrest, built-in length compensation</v>
          </cell>
          <cell r="N145" t="str">
            <v xml:space="preserve"> (restrictions for RWD) (footplate can sink to the floor) (2 actuators)</v>
          </cell>
          <cell r="O145">
            <v>612</v>
          </cell>
        </row>
        <row r="146">
          <cell r="C146" t="str">
            <v>6000422</v>
          </cell>
          <cell r="E146" t="str">
            <v>Powered centre mount Transfer legrest, independent lenght and angle adjustment</v>
          </cell>
          <cell r="N146" t="str">
            <v xml:space="preserve"> (restrictions for RWD) (footplate can sink to the floor) (2 actuators)</v>
          </cell>
          <cell r="O146">
            <v>612</v>
          </cell>
        </row>
        <row r="147">
          <cell r="C147" t="str">
            <v/>
          </cell>
          <cell r="O147" t="str">
            <v/>
          </cell>
        </row>
        <row r="148">
          <cell r="C148" t="str">
            <v>6000460</v>
          </cell>
          <cell r="E148" t="str">
            <v>Width adjustable footplate, small (19-26 cm)</v>
          </cell>
          <cell r="N148" t="str">
            <v>(instead of standard centre mount footplate)</v>
          </cell>
          <cell r="O148">
            <v>114</v>
          </cell>
        </row>
        <row r="149">
          <cell r="C149" t="str">
            <v>6000461</v>
          </cell>
          <cell r="E149" t="str">
            <v>Width adjustable footplate, large (25-33 cm)</v>
          </cell>
          <cell r="N149" t="str">
            <v>(instead of standard centre mount footplate)</v>
          </cell>
          <cell r="O149">
            <v>114</v>
          </cell>
        </row>
        <row r="150">
          <cell r="C150" t="str">
            <v>6000462</v>
          </cell>
          <cell r="E150" t="str">
            <v>Foot fixation belts</v>
          </cell>
          <cell r="N150" t="str">
            <v>(only with width adjustable footplate)</v>
          </cell>
          <cell r="O150">
            <v>23</v>
          </cell>
        </row>
        <row r="151">
          <cell r="C151" t="str">
            <v/>
          </cell>
          <cell r="O151" t="str">
            <v/>
          </cell>
        </row>
        <row r="152">
          <cell r="C152" t="str">
            <v>6000415</v>
          </cell>
          <cell r="E152" t="str">
            <v>Footplate foam layer</v>
          </cell>
          <cell r="N152" t="str">
            <v>(5 mm high density foam/ cellular rubber) (not with width adjustable footplate)</v>
          </cell>
          <cell r="O152">
            <v>15</v>
          </cell>
        </row>
        <row r="153">
          <cell r="C153" t="str">
            <v>6000411</v>
          </cell>
          <cell r="E153" t="str">
            <v>Split footplates</v>
          </cell>
          <cell r="N153" t="str">
            <v>(not with slimline) (not with width adjustable footplate)</v>
          </cell>
          <cell r="O153">
            <v>77</v>
          </cell>
        </row>
        <row r="154">
          <cell r="C154" t="str">
            <v/>
          </cell>
          <cell r="O154" t="str">
            <v/>
          </cell>
        </row>
        <row r="155">
          <cell r="C155" t="str">
            <v/>
          </cell>
          <cell r="E155" t="str">
            <v>Swing-away legrests (incl. calf plates)</v>
          </cell>
          <cell r="O155" t="str">
            <v/>
          </cell>
        </row>
        <row r="156">
          <cell r="C156" t="str">
            <v>6000037</v>
          </cell>
          <cell r="E156" t="str">
            <v xml:space="preserve">Powered articulating legrests </v>
          </cell>
          <cell r="N156" t="str">
            <v xml:space="preserve"> (6°-70°, angle adjustable footplates) (2 actuators)</v>
          </cell>
          <cell r="O156">
            <v>366</v>
          </cell>
        </row>
        <row r="157">
          <cell r="C157" t="str">
            <v/>
          </cell>
          <cell r="O157" t="str">
            <v/>
          </cell>
        </row>
        <row r="158">
          <cell r="C158" t="str">
            <v>6000135</v>
          </cell>
          <cell r="E158" t="str">
            <v xml:space="preserve">Calf plates upholstered instead of PU </v>
          </cell>
          <cell r="O158">
            <v>26</v>
          </cell>
        </row>
        <row r="159">
          <cell r="C159" t="str">
            <v>6000136</v>
          </cell>
          <cell r="E159" t="str">
            <v>Kneepad, right</v>
          </cell>
          <cell r="O159">
            <v>22</v>
          </cell>
        </row>
        <row r="160">
          <cell r="C160" t="str">
            <v>6000137</v>
          </cell>
          <cell r="E160" t="str">
            <v>Kneepad, left</v>
          </cell>
          <cell r="O160">
            <v>22</v>
          </cell>
        </row>
        <row r="161">
          <cell r="C161" t="str">
            <v/>
          </cell>
          <cell r="O161" t="str">
            <v/>
          </cell>
        </row>
        <row r="162">
          <cell r="C162" t="str">
            <v/>
          </cell>
          <cell r="O162" t="str">
            <v/>
          </cell>
        </row>
        <row r="163">
          <cell r="C163" t="str">
            <v/>
          </cell>
          <cell r="E163" t="str">
            <v>CONTROLS</v>
          </cell>
          <cell r="O163" t="str">
            <v/>
          </cell>
        </row>
        <row r="164">
          <cell r="C164" t="str">
            <v/>
          </cell>
          <cell r="O164" t="str">
            <v/>
          </cell>
        </row>
        <row r="165">
          <cell r="C165" t="str">
            <v/>
          </cell>
          <cell r="E165" t="str">
            <v>VR2 system</v>
          </cell>
          <cell r="N165" t="str">
            <v>(max 2 actuators)</v>
          </cell>
          <cell r="O165" t="str">
            <v/>
          </cell>
        </row>
        <row r="166">
          <cell r="C166" t="str">
            <v/>
          </cell>
          <cell r="E166" t="str">
            <v>Joystick modules</v>
          </cell>
          <cell r="O166" t="str">
            <v/>
          </cell>
        </row>
        <row r="167">
          <cell r="C167" t="str">
            <v>6000045</v>
          </cell>
          <cell r="E167" t="str">
            <v>VR2 Drive only</v>
          </cell>
          <cell r="O167" t="str">
            <v>STD</v>
          </cell>
        </row>
        <row r="168">
          <cell r="C168" t="str">
            <v>6000046</v>
          </cell>
          <cell r="E168" t="str">
            <v>VR2 Lights</v>
          </cell>
          <cell r="O168">
            <v>33</v>
          </cell>
        </row>
        <row r="169">
          <cell r="C169" t="str">
            <v>6000047</v>
          </cell>
          <cell r="E169" t="str">
            <v>VR2 Seat &amp; lights</v>
          </cell>
          <cell r="O169">
            <v>54</v>
          </cell>
        </row>
        <row r="170">
          <cell r="C170" t="str">
            <v/>
          </cell>
          <cell r="O170" t="str">
            <v/>
          </cell>
        </row>
        <row r="171">
          <cell r="C171" t="str">
            <v/>
          </cell>
          <cell r="E171" t="str">
            <v>Mounting of the Joystick module</v>
          </cell>
          <cell r="O171" t="str">
            <v/>
          </cell>
        </row>
        <row r="172">
          <cell r="C172" t="str">
            <v>6000041</v>
          </cell>
          <cell r="E172" t="str">
            <v>Fixed bracket, right</v>
          </cell>
          <cell r="O172" t="str">
            <v>STD</v>
          </cell>
        </row>
        <row r="173">
          <cell r="C173" t="str">
            <v>6000042</v>
          </cell>
          <cell r="E173" t="str">
            <v>Fixed bracket, left</v>
          </cell>
          <cell r="O173">
            <v>0</v>
          </cell>
        </row>
        <row r="174">
          <cell r="C174" t="str">
            <v>6000043</v>
          </cell>
          <cell r="E174" t="str">
            <v>Swing-away bracket, right</v>
          </cell>
          <cell r="O174">
            <v>28</v>
          </cell>
        </row>
        <row r="175">
          <cell r="C175" t="str">
            <v>6000044</v>
          </cell>
          <cell r="E175" t="str">
            <v>Swing-away bracket, left</v>
          </cell>
          <cell r="O175">
            <v>28</v>
          </cell>
        </row>
        <row r="176">
          <cell r="C176" t="str">
            <v>6000625</v>
          </cell>
          <cell r="E176" t="str">
            <v>Swing-away bracket, long pin, right</v>
          </cell>
          <cell r="O176">
            <v>89</v>
          </cell>
        </row>
        <row r="177">
          <cell r="C177" t="str">
            <v>6000626</v>
          </cell>
          <cell r="E177" t="str">
            <v>Swing-away bracket, long pin, left</v>
          </cell>
          <cell r="O177">
            <v>89</v>
          </cell>
        </row>
        <row r="178">
          <cell r="C178" t="str">
            <v>6000549</v>
          </cell>
          <cell r="E178" t="str">
            <v>Drop-down bracket, right</v>
          </cell>
          <cell r="O178">
            <v>187</v>
          </cell>
        </row>
        <row r="179">
          <cell r="C179" t="str">
            <v>6000550</v>
          </cell>
          <cell r="E179" t="str">
            <v>Drop-down bracket, left</v>
          </cell>
          <cell r="O179">
            <v>187</v>
          </cell>
        </row>
        <row r="180">
          <cell r="C180" t="str">
            <v/>
          </cell>
          <cell r="O180" t="str">
            <v/>
          </cell>
        </row>
        <row r="181">
          <cell r="C181" t="str">
            <v/>
          </cell>
          <cell r="E181" t="str">
            <v>Power modules</v>
          </cell>
          <cell r="O181" t="str">
            <v/>
          </cell>
        </row>
        <row r="182">
          <cell r="C182" t="str">
            <v>6000049</v>
          </cell>
          <cell r="E182" t="str">
            <v>90A Power module</v>
          </cell>
          <cell r="O182" t="str">
            <v>STD</v>
          </cell>
        </row>
        <row r="183">
          <cell r="C183" t="str">
            <v/>
          </cell>
          <cell r="O183" t="str">
            <v/>
          </cell>
        </row>
        <row r="184">
          <cell r="C184" t="str">
            <v/>
          </cell>
          <cell r="E184" t="str">
            <v>Attendant control</v>
          </cell>
          <cell r="O184" t="str">
            <v/>
          </cell>
        </row>
        <row r="185">
          <cell r="C185" t="str">
            <v>6000050</v>
          </cell>
          <cell r="E185" t="str">
            <v>VR2 + attendant control, right</v>
          </cell>
          <cell r="O185">
            <v>154</v>
          </cell>
        </row>
        <row r="186">
          <cell r="C186" t="str">
            <v>6000051</v>
          </cell>
          <cell r="E186" t="str">
            <v>VR2 + attendant control, left</v>
          </cell>
          <cell r="O186">
            <v>154</v>
          </cell>
        </row>
        <row r="187">
          <cell r="C187" t="str">
            <v/>
          </cell>
          <cell r="O187" t="str">
            <v/>
          </cell>
        </row>
        <row r="188">
          <cell r="C188" t="str">
            <v/>
          </cell>
          <cell r="E188" t="str">
            <v>R-net system</v>
          </cell>
          <cell r="N188" t="str">
            <v>(all underneath LED and LCD joystick modules can operate 6 actuators and lights)</v>
          </cell>
          <cell r="O188" t="str">
            <v/>
          </cell>
        </row>
        <row r="189">
          <cell r="C189" t="str">
            <v/>
          </cell>
          <cell r="E189" t="str">
            <v>Joystick modules</v>
          </cell>
          <cell r="O189" t="str">
            <v/>
          </cell>
        </row>
        <row r="190">
          <cell r="C190" t="str">
            <v>6000052</v>
          </cell>
          <cell r="E190" t="str">
            <v>R-net LED</v>
          </cell>
          <cell r="O190">
            <v>185</v>
          </cell>
        </row>
        <row r="191">
          <cell r="C191" t="str">
            <v>6000053</v>
          </cell>
          <cell r="E191" t="str">
            <v xml:space="preserve">R-net LCD-1  </v>
          </cell>
          <cell r="N191" t="str">
            <v>(CJSM1) (2 jack sockets)</v>
          </cell>
          <cell r="O191">
            <v>237</v>
          </cell>
        </row>
        <row r="192">
          <cell r="C192" t="str">
            <v>6000055</v>
          </cell>
          <cell r="E192" t="str">
            <v xml:space="preserve">R-net LCD-2, Infra-red </v>
          </cell>
          <cell r="N192" t="str">
            <v>(CJSM2) (2 jack sockets)</v>
          </cell>
          <cell r="O192">
            <v>293</v>
          </cell>
        </row>
        <row r="193">
          <cell r="C193" t="str">
            <v>6000057</v>
          </cell>
          <cell r="E193" t="str">
            <v>R-net LCD-2, Infra-red and Bluetooth</v>
          </cell>
          <cell r="N193" t="str">
            <v>(CJSM2) (2 jack sockets)</v>
          </cell>
          <cell r="O193">
            <v>367</v>
          </cell>
        </row>
        <row r="194">
          <cell r="C194" t="str">
            <v>6000434</v>
          </cell>
          <cell r="E194" t="str">
            <v>R-net LCD-1 Tray control</v>
          </cell>
          <cell r="N194" t="str">
            <v xml:space="preserve">(CJSM1)  </v>
          </cell>
          <cell r="O194">
            <v>785</v>
          </cell>
        </row>
        <row r="195">
          <cell r="C195" t="str">
            <v/>
          </cell>
          <cell r="O195" t="str">
            <v/>
          </cell>
        </row>
        <row r="196">
          <cell r="C196" t="str">
            <v>6000056</v>
          </cell>
          <cell r="E196" t="str">
            <v>HD kit for R-net LCD-2</v>
          </cell>
          <cell r="O196">
            <v>373</v>
          </cell>
        </row>
        <row r="197">
          <cell r="C197" t="str">
            <v/>
          </cell>
          <cell r="O197" t="str">
            <v/>
          </cell>
        </row>
        <row r="198">
          <cell r="C198" t="str">
            <v/>
          </cell>
          <cell r="E198" t="str">
            <v>Mounting of the Joystick module</v>
          </cell>
          <cell r="O198" t="str">
            <v/>
          </cell>
        </row>
        <row r="199">
          <cell r="C199" t="str">
            <v>6000041</v>
          </cell>
          <cell r="E199" t="str">
            <v>Fixed, right</v>
          </cell>
          <cell r="O199">
            <v>0</v>
          </cell>
        </row>
        <row r="200">
          <cell r="C200" t="str">
            <v>6000042</v>
          </cell>
          <cell r="E200" t="str">
            <v>Fixed, left</v>
          </cell>
          <cell r="O200">
            <v>0</v>
          </cell>
        </row>
        <row r="201">
          <cell r="C201" t="str">
            <v>6000043</v>
          </cell>
          <cell r="E201" t="str">
            <v>Swing-away bracket, right</v>
          </cell>
          <cell r="O201">
            <v>28</v>
          </cell>
        </row>
        <row r="202">
          <cell r="C202" t="str">
            <v>6000044</v>
          </cell>
          <cell r="E202" t="str">
            <v>Swing-away bracket, left</v>
          </cell>
          <cell r="O202">
            <v>28</v>
          </cell>
        </row>
        <row r="203">
          <cell r="C203" t="str">
            <v>6000625</v>
          </cell>
          <cell r="E203" t="str">
            <v>Swing-away bracket, long pin, right</v>
          </cell>
          <cell r="O203">
            <v>89</v>
          </cell>
        </row>
        <row r="204">
          <cell r="C204" t="str">
            <v>6000626</v>
          </cell>
          <cell r="E204" t="str">
            <v>Swing-away bracket, long pin, left</v>
          </cell>
          <cell r="O204">
            <v>89</v>
          </cell>
        </row>
        <row r="205">
          <cell r="C205" t="str">
            <v>6000549</v>
          </cell>
          <cell r="E205" t="str">
            <v>Drop-down bracket, right</v>
          </cell>
          <cell r="O205">
            <v>187</v>
          </cell>
        </row>
        <row r="206">
          <cell r="C206" t="str">
            <v>6000550</v>
          </cell>
          <cell r="E206" t="str">
            <v>Drop-down bracket, left</v>
          </cell>
          <cell r="O206">
            <v>187</v>
          </cell>
        </row>
        <row r="207">
          <cell r="C207" t="str">
            <v>6000163</v>
          </cell>
          <cell r="E207" t="str">
            <v>Tray control bracket, right</v>
          </cell>
          <cell r="O207">
            <v>0</v>
          </cell>
        </row>
        <row r="208">
          <cell r="C208" t="str">
            <v>6000164</v>
          </cell>
          <cell r="E208" t="str">
            <v>Tray control bracket, left</v>
          </cell>
          <cell r="O208">
            <v>0</v>
          </cell>
        </row>
        <row r="209">
          <cell r="C209" t="str">
            <v/>
          </cell>
          <cell r="O209" t="str">
            <v/>
          </cell>
        </row>
        <row r="210">
          <cell r="C210" t="str">
            <v/>
          </cell>
          <cell r="E210" t="str">
            <v>Power modules</v>
          </cell>
          <cell r="O210" t="str">
            <v/>
          </cell>
        </row>
        <row r="211">
          <cell r="C211" t="str">
            <v>6000060</v>
          </cell>
          <cell r="E211" t="str">
            <v>90A Power module</v>
          </cell>
          <cell r="O211">
            <v>0</v>
          </cell>
        </row>
        <row r="212">
          <cell r="C212" t="str">
            <v>6000061</v>
          </cell>
          <cell r="E212" t="str">
            <v>120A Power module</v>
          </cell>
          <cell r="O212">
            <v>83</v>
          </cell>
        </row>
        <row r="213">
          <cell r="C213" t="str">
            <v/>
          </cell>
          <cell r="O213" t="str">
            <v/>
          </cell>
        </row>
        <row r="214">
          <cell r="C214" t="str">
            <v/>
          </cell>
          <cell r="E214" t="str">
            <v>DAC box</v>
          </cell>
          <cell r="O214" t="str">
            <v/>
          </cell>
        </row>
        <row r="215">
          <cell r="C215" t="str">
            <v>6000062</v>
          </cell>
          <cell r="E215" t="str">
            <v>Button, jack plug</v>
          </cell>
          <cell r="N215" t="str">
            <v>(only with R-net LCD)</v>
          </cell>
          <cell r="O215">
            <v>161</v>
          </cell>
        </row>
        <row r="216">
          <cell r="C216" t="str">
            <v>6000362</v>
          </cell>
          <cell r="E216" t="str">
            <v>Toggle, jack plug</v>
          </cell>
          <cell r="N216" t="str">
            <v>(only with R-net LCD)</v>
          </cell>
          <cell r="O216">
            <v>161</v>
          </cell>
        </row>
        <row r="217">
          <cell r="C217" t="str">
            <v/>
          </cell>
          <cell r="O217" t="str">
            <v/>
          </cell>
        </row>
        <row r="218">
          <cell r="C218" t="str">
            <v/>
          </cell>
          <cell r="E218" t="str">
            <v>Mounting of the DAC box</v>
          </cell>
          <cell r="O218" t="str">
            <v/>
          </cell>
        </row>
        <row r="219">
          <cell r="C219" t="str">
            <v>6000629</v>
          </cell>
          <cell r="E219" t="str">
            <v>With the joystick module</v>
          </cell>
          <cell r="O219">
            <v>0</v>
          </cell>
        </row>
        <row r="220">
          <cell r="C220" t="str">
            <v>6000465</v>
          </cell>
          <cell r="E220" t="str">
            <v>In tray, please specify mounting position in drawing</v>
          </cell>
          <cell r="N220" t="str">
            <v>(only with tray control)</v>
          </cell>
          <cell r="O220">
            <v>77</v>
          </cell>
        </row>
        <row r="221">
          <cell r="C221" t="str">
            <v>6000630</v>
          </cell>
          <cell r="E221" t="str">
            <v>With scootcontrol</v>
          </cell>
          <cell r="N221" t="str">
            <v>(only with scootcontrol and R-net LCD-2)</v>
          </cell>
          <cell r="O221">
            <v>0</v>
          </cell>
        </row>
        <row r="222">
          <cell r="O222" t="str">
            <v/>
          </cell>
        </row>
        <row r="223">
          <cell r="C223" t="str">
            <v>6000063</v>
          </cell>
          <cell r="E223" t="str">
            <v xml:space="preserve">Gyro module </v>
          </cell>
          <cell r="N223" t="str">
            <v>(mandatory with FWD 10 km/h)</v>
          </cell>
          <cell r="O223">
            <v>137</v>
          </cell>
        </row>
        <row r="224">
          <cell r="C224" t="str">
            <v/>
          </cell>
          <cell r="O224" t="str">
            <v/>
          </cell>
        </row>
        <row r="225">
          <cell r="C225" t="str">
            <v>6000065</v>
          </cell>
          <cell r="E225" t="str">
            <v>R-net i-Device Bluetooth module</v>
          </cell>
          <cell r="N225" t="str">
            <v>(for Apple IOS)</v>
          </cell>
          <cell r="O225">
            <v>116</v>
          </cell>
        </row>
        <row r="226">
          <cell r="C226" t="str">
            <v/>
          </cell>
          <cell r="O226" t="str">
            <v/>
          </cell>
        </row>
        <row r="227">
          <cell r="C227" t="str">
            <v/>
          </cell>
          <cell r="E227" t="str">
            <v>Attendant controls</v>
          </cell>
          <cell r="O227" t="str">
            <v/>
          </cell>
        </row>
        <row r="228">
          <cell r="C228" t="str">
            <v>6000067</v>
          </cell>
          <cell r="E228" t="str">
            <v>R-net + attendant control, right</v>
          </cell>
          <cell r="O228">
            <v>154</v>
          </cell>
        </row>
        <row r="229">
          <cell r="C229" t="str">
            <v>6000068</v>
          </cell>
          <cell r="E229" t="str">
            <v>R-net + attendant control, left</v>
          </cell>
          <cell r="O229">
            <v>154</v>
          </cell>
        </row>
        <row r="230">
          <cell r="C230" t="str">
            <v>6000230</v>
          </cell>
          <cell r="E230" t="str">
            <v>R-net joystick module as attendant control, right</v>
          </cell>
          <cell r="O230">
            <v>29</v>
          </cell>
        </row>
        <row r="231">
          <cell r="C231" t="str">
            <v>6000231</v>
          </cell>
          <cell r="E231" t="str">
            <v>R-net joystick module as attendant control, left</v>
          </cell>
          <cell r="O231">
            <v>29</v>
          </cell>
        </row>
        <row r="232">
          <cell r="C232" t="str">
            <v>6000384</v>
          </cell>
          <cell r="E232" t="str">
            <v>R-net scootcontrol attendant steer</v>
          </cell>
          <cell r="O232">
            <v>1075</v>
          </cell>
        </row>
        <row r="233">
          <cell r="C233" t="str">
            <v/>
          </cell>
          <cell r="O233" t="str">
            <v/>
          </cell>
        </row>
        <row r="234">
          <cell r="C234" t="str">
            <v/>
          </cell>
          <cell r="E234" t="str">
            <v>VR2 and R-net options</v>
          </cell>
          <cell r="O234" t="str">
            <v/>
          </cell>
        </row>
        <row r="235">
          <cell r="C235" t="str">
            <v/>
          </cell>
          <cell r="E235" t="str">
            <v>Joystick knobs</v>
          </cell>
          <cell r="O235" t="str">
            <v/>
          </cell>
        </row>
        <row r="236">
          <cell r="C236" t="str">
            <v>6000074</v>
          </cell>
          <cell r="E236" t="str">
            <v>Mushroom knob</v>
          </cell>
          <cell r="O236">
            <v>23</v>
          </cell>
        </row>
        <row r="237">
          <cell r="C237" t="str">
            <v>6000075</v>
          </cell>
          <cell r="E237" t="str">
            <v>Ball mini, Ø32 mm</v>
          </cell>
          <cell r="O237">
            <v>23</v>
          </cell>
        </row>
        <row r="238">
          <cell r="C238" t="str">
            <v>6000416</v>
          </cell>
          <cell r="E238" t="str">
            <v>Golf ball, Ø43 mm</v>
          </cell>
          <cell r="O238">
            <v>23</v>
          </cell>
        </row>
        <row r="239">
          <cell r="C239" t="str">
            <v>6000387</v>
          </cell>
          <cell r="E239" t="str">
            <v xml:space="preserve">Foam ball, Ø45 mm </v>
          </cell>
          <cell r="O239">
            <v>23</v>
          </cell>
        </row>
        <row r="240">
          <cell r="C240" t="str">
            <v>6000076</v>
          </cell>
          <cell r="E240" t="str">
            <v>Soft foam ball, Ø70 mm</v>
          </cell>
          <cell r="O240">
            <v>23</v>
          </cell>
        </row>
        <row r="241">
          <cell r="C241" t="str">
            <v>6000077</v>
          </cell>
          <cell r="E241" t="str">
            <v>Stick joystick</v>
          </cell>
          <cell r="O241">
            <v>23</v>
          </cell>
        </row>
        <row r="242">
          <cell r="C242" t="str">
            <v>6000078</v>
          </cell>
          <cell r="E242" t="str">
            <v>T-grip</v>
          </cell>
          <cell r="O242">
            <v>26</v>
          </cell>
        </row>
        <row r="243">
          <cell r="C243" t="str">
            <v>6000443</v>
          </cell>
          <cell r="E243" t="str">
            <v>U-Grip vertical, small</v>
          </cell>
          <cell r="N243" t="str">
            <v>(6 cm wide)</v>
          </cell>
          <cell r="O243">
            <v>33</v>
          </cell>
        </row>
        <row r="244">
          <cell r="C244" t="str">
            <v>6000079</v>
          </cell>
          <cell r="E244" t="str">
            <v>U-Grip vertical, large</v>
          </cell>
          <cell r="N244" t="str">
            <v>(10,5 cm wide)</v>
          </cell>
          <cell r="O244">
            <v>33</v>
          </cell>
        </row>
        <row r="245">
          <cell r="C245" t="str">
            <v>6000444</v>
          </cell>
          <cell r="E245" t="str">
            <v>U-Grip horizontal, small</v>
          </cell>
          <cell r="N245" t="str">
            <v>(8 cm wide)</v>
          </cell>
          <cell r="O245">
            <v>33</v>
          </cell>
        </row>
        <row r="246">
          <cell r="C246" t="str">
            <v>6000080</v>
          </cell>
          <cell r="E246" t="str">
            <v>U-Grip horizontal, large</v>
          </cell>
          <cell r="N246" t="str">
            <v>(10 cm wide)</v>
          </cell>
          <cell r="O246">
            <v>33</v>
          </cell>
        </row>
        <row r="247">
          <cell r="C247" t="str">
            <v/>
          </cell>
          <cell r="O247" t="str">
            <v/>
          </cell>
        </row>
        <row r="248">
          <cell r="C248" t="str">
            <v>6000478</v>
          </cell>
          <cell r="E248" t="str">
            <v>Dual USB charger, 2 x 2,5A</v>
          </cell>
          <cell r="N248" t="str">
            <v>(only with R-net)</v>
          </cell>
          <cell r="O248">
            <v>103</v>
          </cell>
        </row>
        <row r="249">
          <cell r="C249" t="str">
            <v>6000392</v>
          </cell>
          <cell r="E249" t="str">
            <v>External charging socket</v>
          </cell>
          <cell r="O249">
            <v>81</v>
          </cell>
        </row>
        <row r="250">
          <cell r="C250" t="str">
            <v>6000393</v>
          </cell>
          <cell r="E250" t="str">
            <v>System locking plug</v>
          </cell>
          <cell r="N250" t="str">
            <v>(anti-theft) (only with R-net)</v>
          </cell>
          <cell r="O250">
            <v>22</v>
          </cell>
        </row>
        <row r="251">
          <cell r="C251" t="str">
            <v/>
          </cell>
          <cell r="O251" t="str">
            <v/>
          </cell>
        </row>
        <row r="252">
          <cell r="C252" t="str">
            <v/>
          </cell>
          <cell r="O252" t="str">
            <v/>
          </cell>
        </row>
        <row r="253">
          <cell r="C253" t="str">
            <v/>
          </cell>
          <cell r="E253" t="str">
            <v>SEATS</v>
          </cell>
          <cell r="O253" t="str">
            <v/>
          </cell>
        </row>
        <row r="254">
          <cell r="C254" t="str">
            <v/>
          </cell>
          <cell r="O254" t="str">
            <v/>
          </cell>
        </row>
        <row r="255">
          <cell r="C255" t="str">
            <v>(floor to top seat frame in cm with 14" drive wheels and 0ᵒ tilt) (with 12" seat heights - 1,25 cm)</v>
          </cell>
          <cell r="O255" t="str">
            <v/>
          </cell>
        </row>
        <row r="256">
          <cell r="C256" t="str">
            <v>(chosen options and/or the combination of them could effect the possible seat heights)</v>
          </cell>
          <cell r="O256" t="str">
            <v/>
          </cell>
        </row>
        <row r="257">
          <cell r="C257" t="str">
            <v>(min seat height with 10" castor wheels is 43cm)</v>
          </cell>
          <cell r="O257" t="str">
            <v/>
          </cell>
        </row>
        <row r="258">
          <cell r="C258" t="str">
            <v>(min seat height with 16" drive wheels is 44cm)</v>
          </cell>
          <cell r="O258" t="str">
            <v/>
          </cell>
        </row>
        <row r="259">
          <cell r="C259" t="str">
            <v/>
          </cell>
          <cell r="O259" t="str">
            <v/>
          </cell>
        </row>
        <row r="260">
          <cell r="C260" t="str">
            <v/>
          </cell>
          <cell r="E260" t="str">
            <v xml:space="preserve">Seat height  </v>
          </cell>
          <cell r="O260" t="str">
            <v/>
          </cell>
        </row>
        <row r="261">
          <cell r="C261" t="str">
            <v>6000085</v>
          </cell>
          <cell r="E261" t="str">
            <v>39 cm</v>
          </cell>
          <cell r="F261" t="str">
            <v>(not with slimline)</v>
          </cell>
          <cell r="O261">
            <v>0</v>
          </cell>
        </row>
        <row r="262">
          <cell r="C262" t="str">
            <v>6000086</v>
          </cell>
          <cell r="E262" t="str">
            <v>41 cm</v>
          </cell>
          <cell r="O262" t="str">
            <v>STD</v>
          </cell>
        </row>
        <row r="263">
          <cell r="C263" t="str">
            <v>6000087</v>
          </cell>
          <cell r="E263" t="str">
            <v>42 cm</v>
          </cell>
          <cell r="F263" t="str">
            <v>(not with slimline)</v>
          </cell>
          <cell r="O263">
            <v>0</v>
          </cell>
        </row>
        <row r="264">
          <cell r="C264" t="str">
            <v>6000324</v>
          </cell>
          <cell r="E264" t="str">
            <v>43 cm</v>
          </cell>
          <cell r="O264">
            <v>0</v>
          </cell>
        </row>
        <row r="265">
          <cell r="C265" t="str">
            <v>6000088</v>
          </cell>
          <cell r="E265" t="str">
            <v>44 cm</v>
          </cell>
          <cell r="O265">
            <v>0</v>
          </cell>
        </row>
        <row r="266">
          <cell r="C266" t="str">
            <v>6000325</v>
          </cell>
          <cell r="E266" t="str">
            <v>45 cm</v>
          </cell>
          <cell r="O266">
            <v>0</v>
          </cell>
        </row>
        <row r="267">
          <cell r="C267" t="str">
            <v>6000089</v>
          </cell>
          <cell r="E267" t="str">
            <v>46 cm</v>
          </cell>
          <cell r="O267">
            <v>0</v>
          </cell>
        </row>
        <row r="268">
          <cell r="C268" t="str">
            <v>6000326</v>
          </cell>
          <cell r="E268" t="str">
            <v>47 cm</v>
          </cell>
          <cell r="F268" t="str">
            <v>(only with slimline)</v>
          </cell>
          <cell r="O268">
            <v>0</v>
          </cell>
        </row>
        <row r="269">
          <cell r="C269" t="str">
            <v>6000090</v>
          </cell>
          <cell r="E269" t="str">
            <v>48 cm</v>
          </cell>
          <cell r="O269">
            <v>0</v>
          </cell>
        </row>
        <row r="270">
          <cell r="C270" t="str">
            <v>6000274</v>
          </cell>
          <cell r="E270" t="str">
            <v>50 cm</v>
          </cell>
          <cell r="F270" t="str">
            <v>(only with slimline)</v>
          </cell>
          <cell r="O270">
            <v>0</v>
          </cell>
        </row>
        <row r="271">
          <cell r="C271" t="str">
            <v/>
          </cell>
          <cell r="O271" t="str">
            <v/>
          </cell>
        </row>
        <row r="272">
          <cell r="C272" t="str">
            <v/>
          </cell>
          <cell r="E272" t="str">
            <v>Seat cushion size</v>
          </cell>
          <cell r="O272" t="str">
            <v/>
          </cell>
        </row>
        <row r="273">
          <cell r="C273" t="str">
            <v>6000184</v>
          </cell>
          <cell r="E273" t="str">
            <v>Width 42 cm</v>
          </cell>
          <cell r="O273">
            <v>0</v>
          </cell>
        </row>
        <row r="274">
          <cell r="C274" t="str">
            <v>6000185</v>
          </cell>
          <cell r="E274" t="str">
            <v>Width 44 cm</v>
          </cell>
          <cell r="O274">
            <v>0</v>
          </cell>
        </row>
        <row r="275">
          <cell r="C275" t="str">
            <v>6000186</v>
          </cell>
          <cell r="E275" t="str">
            <v>Width 46 cm</v>
          </cell>
          <cell r="O275" t="str">
            <v>STD</v>
          </cell>
        </row>
        <row r="276">
          <cell r="C276" t="str">
            <v>6000187</v>
          </cell>
          <cell r="E276" t="str">
            <v>Width 48 cm</v>
          </cell>
          <cell r="O276">
            <v>0</v>
          </cell>
        </row>
        <row r="277">
          <cell r="C277" t="str">
            <v>6000188</v>
          </cell>
          <cell r="E277" t="str">
            <v>Width 50 cm</v>
          </cell>
          <cell r="O277">
            <v>0</v>
          </cell>
        </row>
        <row r="278">
          <cell r="C278" t="str">
            <v>6000189</v>
          </cell>
          <cell r="E278" t="str">
            <v>Width 52 cm</v>
          </cell>
          <cell r="G278" t="str">
            <v>(not with slimline)</v>
          </cell>
          <cell r="O278">
            <v>0</v>
          </cell>
        </row>
        <row r="279">
          <cell r="C279" t="str">
            <v>6000190</v>
          </cell>
          <cell r="E279" t="str">
            <v>Width 54 cm</v>
          </cell>
          <cell r="G279" t="str">
            <v>(not with slimline)</v>
          </cell>
          <cell r="O279">
            <v>43</v>
          </cell>
        </row>
        <row r="280">
          <cell r="C280" t="str">
            <v/>
          </cell>
          <cell r="O280" t="str">
            <v/>
          </cell>
        </row>
        <row r="281">
          <cell r="C281" t="str">
            <v>6000191</v>
          </cell>
          <cell r="E281" t="str">
            <v>Depth 48 cm</v>
          </cell>
          <cell r="O281" t="str">
            <v>STD</v>
          </cell>
        </row>
        <row r="282">
          <cell r="C282" t="str">
            <v>6000192</v>
          </cell>
          <cell r="E282" t="str">
            <v>Depth 55 cm</v>
          </cell>
          <cell r="O282">
            <v>43</v>
          </cell>
        </row>
        <row r="283">
          <cell r="C283" t="str">
            <v/>
          </cell>
          <cell r="O283" t="str">
            <v/>
          </cell>
        </row>
        <row r="284">
          <cell r="C284" t="str">
            <v>6000091</v>
          </cell>
          <cell r="E284" t="str">
            <v>Different seat cushion size, specify desired size</v>
          </cell>
          <cell r="O284">
            <v>94</v>
          </cell>
        </row>
        <row r="285">
          <cell r="C285" t="str">
            <v/>
          </cell>
          <cell r="O285" t="str">
            <v/>
          </cell>
        </row>
        <row r="286">
          <cell r="C286" t="str">
            <v/>
          </cell>
          <cell r="E286" t="str">
            <v>Seat cushion with integrated wooden base</v>
          </cell>
          <cell r="O286" t="str">
            <v/>
          </cell>
        </row>
        <row r="287">
          <cell r="C287" t="str">
            <v>6000256</v>
          </cell>
          <cell r="E287" t="str">
            <v>No seat cushion</v>
          </cell>
          <cell r="O287" t="str">
            <v>STD</v>
          </cell>
        </row>
        <row r="288">
          <cell r="C288" t="str">
            <v>6000092</v>
          </cell>
          <cell r="E288" t="str">
            <v xml:space="preserve">Contour (vinyl) </v>
          </cell>
          <cell r="O288">
            <v>33</v>
          </cell>
        </row>
        <row r="289">
          <cell r="C289" t="str">
            <v>6000094</v>
          </cell>
          <cell r="E289" t="str">
            <v>Contour, partially strapped (air mesh)</v>
          </cell>
          <cell r="O289">
            <v>75</v>
          </cell>
        </row>
        <row r="290">
          <cell r="C290" t="str">
            <v>6000096</v>
          </cell>
          <cell r="E290" t="str">
            <v>Anatomic Formed (air mesh)</v>
          </cell>
          <cell r="N290" t="str">
            <v>(partially strapped)</v>
          </cell>
          <cell r="O290">
            <v>109</v>
          </cell>
        </row>
        <row r="291">
          <cell r="C291" t="str">
            <v>6000098</v>
          </cell>
          <cell r="E291" t="str">
            <v>Anatomic Formed Visco (air mesh)</v>
          </cell>
          <cell r="N291" t="str">
            <v>(partially memory foam and webbed)</v>
          </cell>
          <cell r="O291">
            <v>120</v>
          </cell>
        </row>
        <row r="292">
          <cell r="C292" t="str">
            <v/>
          </cell>
          <cell r="O292" t="str">
            <v/>
          </cell>
        </row>
        <row r="293">
          <cell r="C293" t="str">
            <v/>
          </cell>
          <cell r="E293" t="str">
            <v>Seat cushion  foam with velcro base</v>
          </cell>
          <cell r="N293" t="str">
            <v>PLEASE ALSO SELECT METAL SEAT PLATE OR SEAT BOARD</v>
          </cell>
          <cell r="O293" t="str">
            <v/>
          </cell>
        </row>
        <row r="294">
          <cell r="C294" t="str">
            <v>6000097</v>
          </cell>
          <cell r="E294" t="str">
            <v>Anatomic Formed (air mesh)</v>
          </cell>
          <cell r="O294">
            <v>109</v>
          </cell>
        </row>
        <row r="295">
          <cell r="C295" t="str">
            <v>6000099</v>
          </cell>
          <cell r="E295" t="str">
            <v>Anatomic Formed Visco (air mesh)</v>
          </cell>
          <cell r="N295" t="str">
            <v>(partially memory foam)</v>
          </cell>
          <cell r="O295">
            <v>120</v>
          </cell>
        </row>
        <row r="296">
          <cell r="C296" t="str">
            <v/>
          </cell>
          <cell r="O296" t="str">
            <v/>
          </cell>
        </row>
        <row r="297">
          <cell r="C297" t="str">
            <v/>
          </cell>
          <cell r="E297" t="str">
            <v>Seat plate and boards</v>
          </cell>
          <cell r="O297" t="str">
            <v/>
          </cell>
        </row>
        <row r="298">
          <cell r="C298" t="str">
            <v>6000282</v>
          </cell>
          <cell r="E298" t="str">
            <v>Seat plate, depth = 45 cm (metal)</v>
          </cell>
          <cell r="N298" t="str">
            <v>(not with catapult seat)</v>
          </cell>
          <cell r="O298">
            <v>0</v>
          </cell>
        </row>
        <row r="299">
          <cell r="C299" t="str">
            <v>6000101</v>
          </cell>
          <cell r="E299" t="str">
            <v>Seat board (vinyl)</v>
          </cell>
          <cell r="O299">
            <v>0</v>
          </cell>
        </row>
        <row r="300">
          <cell r="C300" t="str">
            <v>6000103</v>
          </cell>
          <cell r="E300" t="str">
            <v>Seat board, partially strapped (vinyl)</v>
          </cell>
          <cell r="O300">
            <v>42</v>
          </cell>
        </row>
        <row r="301">
          <cell r="C301" t="str">
            <v>6000104</v>
          </cell>
          <cell r="E301" t="str">
            <v>Threshold, front (vinyl)</v>
          </cell>
          <cell r="N301" t="str">
            <v>(upholstered, H=5cm)</v>
          </cell>
          <cell r="O301">
            <v>15</v>
          </cell>
        </row>
        <row r="302">
          <cell r="C302" t="str">
            <v>6000105</v>
          </cell>
          <cell r="E302" t="str">
            <v>Threshold, rear (vinyl)</v>
          </cell>
          <cell r="N302" t="str">
            <v>(upholstered, H=5cm)</v>
          </cell>
          <cell r="O302">
            <v>15</v>
          </cell>
        </row>
        <row r="303">
          <cell r="C303" t="str">
            <v>6000106</v>
          </cell>
          <cell r="E303" t="str">
            <v>Threshold, rear (acrylic)</v>
          </cell>
          <cell r="N303" t="str">
            <v>(depth adjustable, H=5cm)</v>
          </cell>
          <cell r="O303">
            <v>17</v>
          </cell>
        </row>
        <row r="304">
          <cell r="C304" t="str">
            <v/>
          </cell>
          <cell r="O304" t="str">
            <v/>
          </cell>
        </row>
        <row r="305">
          <cell r="C305" t="str">
            <v/>
          </cell>
          <cell r="E305" t="str">
            <v>Alternative finish</v>
          </cell>
          <cell r="O305" t="str">
            <v/>
          </cell>
        </row>
        <row r="306">
          <cell r="C306" t="str">
            <v>6000107</v>
          </cell>
          <cell r="E306" t="str">
            <v>Air mesh instead of vinyl</v>
          </cell>
          <cell r="O306">
            <v>33</v>
          </cell>
        </row>
        <row r="307">
          <cell r="C307" t="str">
            <v>6000108</v>
          </cell>
          <cell r="E307" t="str">
            <v>Stretchrubber instead of air mesh</v>
          </cell>
          <cell r="O307">
            <v>18</v>
          </cell>
        </row>
        <row r="308">
          <cell r="C308" t="str">
            <v/>
          </cell>
          <cell r="O308" t="str">
            <v/>
          </cell>
        </row>
        <row r="309">
          <cell r="C309" t="str">
            <v/>
          </cell>
          <cell r="E309" t="str">
            <v>Seat accessories</v>
          </cell>
          <cell r="O309" t="str">
            <v/>
          </cell>
        </row>
        <row r="310">
          <cell r="C310" t="str">
            <v>6000110</v>
          </cell>
          <cell r="E310" t="str">
            <v xml:space="preserve">Thigh support upholsterd small, set </v>
          </cell>
          <cell r="N310" t="str">
            <v>(not with catapult seat) (22 x 11cm LxH)</v>
          </cell>
          <cell r="O310">
            <v>161</v>
          </cell>
        </row>
        <row r="311">
          <cell r="C311" t="str">
            <v>6000111</v>
          </cell>
          <cell r="E311" t="str">
            <v>Thigh support upholstered large, set</v>
          </cell>
          <cell r="N311" t="str">
            <v>(not with catapult seat) (36 x 13cm LxH)</v>
          </cell>
          <cell r="O311">
            <v>170</v>
          </cell>
        </row>
        <row r="312">
          <cell r="C312" t="str">
            <v>6000112</v>
          </cell>
          <cell r="E312" t="str">
            <v>Multi thigh support upholstered small, set</v>
          </cell>
          <cell r="N312" t="str">
            <v>(only with flip up armrests) (not with catapult seat) (22 x 11cm LxH)</v>
          </cell>
          <cell r="O312">
            <v>179</v>
          </cell>
        </row>
        <row r="313">
          <cell r="C313" t="str">
            <v>6000113</v>
          </cell>
          <cell r="E313" t="str">
            <v>Multi thigh support upholstered large, set</v>
          </cell>
          <cell r="N313" t="str">
            <v>(only with flip up armrests) (not with catapult seat) (36 x 13cm LxH)</v>
          </cell>
          <cell r="O313">
            <v>189</v>
          </cell>
        </row>
        <row r="314">
          <cell r="C314" t="str">
            <v/>
          </cell>
          <cell r="O314" t="str">
            <v/>
          </cell>
        </row>
        <row r="315">
          <cell r="C315" t="str">
            <v>6000232</v>
          </cell>
          <cell r="E315" t="str">
            <v>Acrylic shield for thigh support instead of upholstered</v>
          </cell>
          <cell r="N315" t="str">
            <v>(not with multi thigh support)</v>
          </cell>
          <cell r="O315">
            <v>0</v>
          </cell>
        </row>
        <row r="316">
          <cell r="C316" t="str">
            <v/>
          </cell>
          <cell r="O316" t="str">
            <v/>
          </cell>
        </row>
        <row r="317">
          <cell r="C317" t="str">
            <v/>
          </cell>
          <cell r="O317" t="str">
            <v/>
          </cell>
        </row>
        <row r="318">
          <cell r="C318" t="str">
            <v/>
          </cell>
          <cell r="E318" t="str">
            <v>BACKRESTS</v>
          </cell>
          <cell r="O318" t="str">
            <v/>
          </cell>
        </row>
        <row r="319">
          <cell r="C319" t="str">
            <v/>
          </cell>
          <cell r="O319" t="str">
            <v/>
          </cell>
        </row>
        <row r="320">
          <cell r="C320" t="str">
            <v/>
          </cell>
          <cell r="E320" t="str">
            <v>Third party backrest frame</v>
          </cell>
          <cell r="O320" t="str">
            <v/>
          </cell>
        </row>
        <row r="321">
          <cell r="C321" t="str">
            <v>6000202</v>
          </cell>
          <cell r="E321" t="str">
            <v>Tube distance 40 cm</v>
          </cell>
          <cell r="O321">
            <v>0</v>
          </cell>
        </row>
        <row r="322">
          <cell r="C322" t="str">
            <v>6000314</v>
          </cell>
          <cell r="E322" t="str">
            <v>Tube distance 48 cm</v>
          </cell>
          <cell r="N322" t="str">
            <v>(only with detachable armrests)</v>
          </cell>
          <cell r="O322">
            <v>54</v>
          </cell>
        </row>
        <row r="323">
          <cell r="C323" t="str">
            <v/>
          </cell>
          <cell r="O323" t="str">
            <v/>
          </cell>
        </row>
        <row r="324">
          <cell r="C324" t="str">
            <v/>
          </cell>
          <cell r="E324" t="str">
            <v>Backrest cushion size</v>
          </cell>
          <cell r="O324" t="str">
            <v/>
          </cell>
        </row>
        <row r="325">
          <cell r="C325" t="str">
            <v>6000193</v>
          </cell>
          <cell r="E325" t="str">
            <v>Width 42 cm</v>
          </cell>
          <cell r="O325">
            <v>0</v>
          </cell>
        </row>
        <row r="326">
          <cell r="C326" t="str">
            <v>6000194</v>
          </cell>
          <cell r="E326" t="str">
            <v>Width 44 cm</v>
          </cell>
          <cell r="O326">
            <v>0</v>
          </cell>
        </row>
        <row r="327">
          <cell r="C327" t="str">
            <v>6000195</v>
          </cell>
          <cell r="E327" t="str">
            <v>Width 46 cm</v>
          </cell>
          <cell r="O327" t="str">
            <v>STD</v>
          </cell>
        </row>
        <row r="328">
          <cell r="C328" t="str">
            <v>6000196</v>
          </cell>
          <cell r="E328" t="str">
            <v>Width 48 cm</v>
          </cell>
          <cell r="O328">
            <v>0</v>
          </cell>
        </row>
        <row r="329">
          <cell r="C329" t="str">
            <v>6000197</v>
          </cell>
          <cell r="E329" t="str">
            <v>Width 50 cm</v>
          </cell>
          <cell r="O329">
            <v>0</v>
          </cell>
        </row>
        <row r="330">
          <cell r="C330" t="str">
            <v>6000198</v>
          </cell>
          <cell r="E330" t="str">
            <v>Width 52 cm</v>
          </cell>
          <cell r="G330" t="str">
            <v>(not with slimline)</v>
          </cell>
          <cell r="O330">
            <v>0</v>
          </cell>
        </row>
        <row r="331">
          <cell r="C331" t="str">
            <v>6000199</v>
          </cell>
          <cell r="E331" t="str">
            <v>Width 54 cm</v>
          </cell>
          <cell r="G331" t="str">
            <v>(not with slimline)</v>
          </cell>
          <cell r="O331">
            <v>43</v>
          </cell>
        </row>
        <row r="332">
          <cell r="C332" t="str">
            <v/>
          </cell>
          <cell r="O332" t="str">
            <v/>
          </cell>
        </row>
        <row r="333">
          <cell r="C333" t="str">
            <v>6000200</v>
          </cell>
          <cell r="E333" t="str">
            <v>Height 50 cm</v>
          </cell>
          <cell r="O333" t="str">
            <v>STD</v>
          </cell>
        </row>
        <row r="334">
          <cell r="C334" t="str">
            <v>6000201</v>
          </cell>
          <cell r="E334" t="str">
            <v>Height 57 cm</v>
          </cell>
          <cell r="O334">
            <v>43</v>
          </cell>
        </row>
        <row r="335">
          <cell r="C335" t="str">
            <v/>
          </cell>
          <cell r="O335" t="str">
            <v/>
          </cell>
        </row>
        <row r="336">
          <cell r="C336" t="str">
            <v>6000115</v>
          </cell>
          <cell r="E336" t="str">
            <v>Different backrest cushion size (specify desired size)</v>
          </cell>
          <cell r="O336">
            <v>98</v>
          </cell>
        </row>
        <row r="337">
          <cell r="C337" t="str">
            <v/>
          </cell>
          <cell r="O337" t="str">
            <v/>
          </cell>
        </row>
        <row r="338">
          <cell r="C338" t="str">
            <v/>
          </cell>
          <cell r="E338" t="str">
            <v>Backrest cushion  position</v>
          </cell>
          <cell r="O338" t="str">
            <v/>
          </cell>
        </row>
        <row r="339">
          <cell r="C339" t="str">
            <v>6000423</v>
          </cell>
          <cell r="E339" t="str">
            <v>Low</v>
          </cell>
          <cell r="N339" t="str">
            <v>(mounting 40 mm lower) (not with biomechanical backrest 45°)</v>
          </cell>
          <cell r="O339">
            <v>0</v>
          </cell>
        </row>
        <row r="340">
          <cell r="C340" t="str">
            <v>6000424</v>
          </cell>
          <cell r="E340" t="str">
            <v>Standard</v>
          </cell>
          <cell r="N340" t="str">
            <v>(mounting in standard position)</v>
          </cell>
          <cell r="O340" t="str">
            <v>STD</v>
          </cell>
        </row>
        <row r="341">
          <cell r="C341" t="str">
            <v>6000425</v>
          </cell>
          <cell r="E341" t="str">
            <v>High</v>
          </cell>
          <cell r="N341" t="str">
            <v>(mounting 40 mm higher) (not with biomechanical backrest 45°)</v>
          </cell>
          <cell r="O341">
            <v>0</v>
          </cell>
        </row>
        <row r="342">
          <cell r="C342" t="str">
            <v/>
          </cell>
          <cell r="O342" t="str">
            <v/>
          </cell>
        </row>
        <row r="343">
          <cell r="C343" t="str">
            <v>6000484</v>
          </cell>
          <cell r="E343" t="str">
            <v>Windcover, connecting seat and backrest</v>
          </cell>
          <cell r="O343">
            <v>62</v>
          </cell>
        </row>
        <row r="344">
          <cell r="C344" t="str">
            <v/>
          </cell>
          <cell r="O344" t="str">
            <v/>
          </cell>
        </row>
        <row r="345">
          <cell r="C345" t="str">
            <v/>
          </cell>
          <cell r="E345" t="str">
            <v>Backrest cushion type</v>
          </cell>
          <cell r="O345" t="str">
            <v/>
          </cell>
        </row>
        <row r="346">
          <cell r="C346" t="str">
            <v>6000212</v>
          </cell>
          <cell r="E346" t="str">
            <v>No backrest cushion</v>
          </cell>
          <cell r="O346" t="str">
            <v>STD</v>
          </cell>
        </row>
        <row r="347">
          <cell r="C347" t="str">
            <v>6000116</v>
          </cell>
          <cell r="E347" t="str">
            <v xml:space="preserve">Contour (vinyl) </v>
          </cell>
          <cell r="O347">
            <v>39</v>
          </cell>
        </row>
        <row r="348">
          <cell r="C348" t="str">
            <v>6000117</v>
          </cell>
          <cell r="E348" t="str">
            <v>Deep contour (air mesh)</v>
          </cell>
          <cell r="N348" t="str">
            <v>(width adj. built-in laterals)</v>
          </cell>
          <cell r="O348">
            <v>48</v>
          </cell>
        </row>
        <row r="349">
          <cell r="C349" t="str">
            <v>6000118</v>
          </cell>
          <cell r="E349" t="str">
            <v>Deep contour vertical (air mesh)</v>
          </cell>
          <cell r="N349" t="str">
            <v>(vertical elastic straps and width adj. built-in laterals)</v>
          </cell>
          <cell r="O349">
            <v>83</v>
          </cell>
        </row>
        <row r="350">
          <cell r="C350" t="str">
            <v>6000119</v>
          </cell>
          <cell r="E350" t="str">
            <v>Deep contour horizontal (air mesh)</v>
          </cell>
          <cell r="N350" t="str">
            <v>(horizontal tension adj. straps and width adj. built-in laterals)</v>
          </cell>
          <cell r="O350">
            <v>93</v>
          </cell>
        </row>
        <row r="351">
          <cell r="C351" t="str">
            <v>6000120</v>
          </cell>
          <cell r="E351" t="str">
            <v>Deep contour Flex (air mesh)</v>
          </cell>
          <cell r="N351" t="str">
            <v>(flex mounted, horiz.tension adj. straps and width adj. built-in laterals)</v>
          </cell>
          <cell r="O351">
            <v>126</v>
          </cell>
        </row>
        <row r="352">
          <cell r="C352" t="str">
            <v>6000121</v>
          </cell>
          <cell r="E352" t="str">
            <v>Extra Deep contour (air mesh)</v>
          </cell>
          <cell r="N352" t="str">
            <v>(horizontal tension adj. straps and width adj. built-in laterals) (not with Catapult)</v>
          </cell>
          <cell r="O352">
            <v>132</v>
          </cell>
        </row>
        <row r="353">
          <cell r="C353" t="str">
            <v>6000122</v>
          </cell>
          <cell r="E353" t="str">
            <v>Extra Deep contour Flex (air mesh)</v>
          </cell>
          <cell r="N353" t="str">
            <v>(flex mounted, horiz.tension adj. straps and width adj. built-in laterals) (not with Catapult)</v>
          </cell>
          <cell r="O353">
            <v>150</v>
          </cell>
        </row>
        <row r="354">
          <cell r="C354" t="str">
            <v/>
          </cell>
          <cell r="O354" t="str">
            <v/>
          </cell>
        </row>
        <row r="355">
          <cell r="C355" t="str">
            <v/>
          </cell>
          <cell r="E355" t="str">
            <v>Alternative finish</v>
          </cell>
          <cell r="O355" t="str">
            <v/>
          </cell>
        </row>
        <row r="356">
          <cell r="C356" t="str">
            <v>6000123</v>
          </cell>
          <cell r="E356" t="str">
            <v>Air mesh instead of vinyl</v>
          </cell>
          <cell r="O356">
            <v>37</v>
          </cell>
        </row>
        <row r="357">
          <cell r="C357" t="str">
            <v>6000124</v>
          </cell>
          <cell r="E357" t="str">
            <v>Stretchrubber instead of air mesh</v>
          </cell>
          <cell r="O357">
            <v>21</v>
          </cell>
        </row>
        <row r="358">
          <cell r="C358" t="str">
            <v/>
          </cell>
          <cell r="O358" t="str">
            <v/>
          </cell>
        </row>
        <row r="359">
          <cell r="C359" t="str">
            <v/>
          </cell>
          <cell r="E359" t="str">
            <v>Backrest accessories</v>
          </cell>
          <cell r="O359" t="str">
            <v/>
          </cell>
        </row>
        <row r="360">
          <cell r="C360" t="str">
            <v>6000126</v>
          </cell>
          <cell r="E360" t="str">
            <v>Thoracic support, adjustable, right</v>
          </cell>
          <cell r="N360" t="str">
            <v>(Stealth 18 x 13cm DxH)</v>
          </cell>
          <cell r="O360">
            <v>130</v>
          </cell>
        </row>
        <row r="361">
          <cell r="C361" t="str">
            <v>6000127</v>
          </cell>
          <cell r="E361" t="str">
            <v>Thoracic support, adjustable, left</v>
          </cell>
          <cell r="N361" t="str">
            <v>(Stealth 18 x 13cm DxH)</v>
          </cell>
          <cell r="O361">
            <v>130</v>
          </cell>
        </row>
        <row r="362">
          <cell r="C362" t="str">
            <v>6000128</v>
          </cell>
          <cell r="E362" t="str">
            <v xml:space="preserve">Manual adjustable recline (gas strut) </v>
          </cell>
          <cell r="O362">
            <v>106</v>
          </cell>
        </row>
        <row r="363">
          <cell r="C363" t="str">
            <v>6000129</v>
          </cell>
          <cell r="E363" t="str">
            <v xml:space="preserve">Folding backrest </v>
          </cell>
          <cell r="N363" t="str">
            <v>(not with biomechanical backrests) (for transport in a vehicle)</v>
          </cell>
          <cell r="O363">
            <v>62</v>
          </cell>
        </row>
        <row r="364">
          <cell r="C364" t="str">
            <v/>
          </cell>
          <cell r="O364" t="str">
            <v/>
          </cell>
        </row>
        <row r="365">
          <cell r="C365" t="str">
            <v/>
          </cell>
          <cell r="O365" t="str">
            <v/>
          </cell>
        </row>
        <row r="366">
          <cell r="C366" t="str">
            <v/>
          </cell>
          <cell r="E366" t="str">
            <v>MANUAL LEGRESTS</v>
          </cell>
          <cell r="O366" t="str">
            <v/>
          </cell>
        </row>
        <row r="367">
          <cell r="C367" t="str">
            <v/>
          </cell>
          <cell r="O367" t="str">
            <v/>
          </cell>
        </row>
        <row r="368">
          <cell r="C368" t="str">
            <v/>
          </cell>
          <cell r="E368" t="str">
            <v>Centre mount legrest</v>
          </cell>
          <cell r="N368" t="str">
            <v>(for powered legrests see Powered options and lighting)</v>
          </cell>
          <cell r="O368" t="str">
            <v/>
          </cell>
        </row>
        <row r="369">
          <cell r="C369" t="str">
            <v>6000130</v>
          </cell>
          <cell r="E369" t="str">
            <v>Centre mount legrest, angle and height adjustable</v>
          </cell>
          <cell r="O369">
            <v>0</v>
          </cell>
        </row>
        <row r="370">
          <cell r="C370" t="str">
            <v/>
          </cell>
          <cell r="O370" t="str">
            <v/>
          </cell>
        </row>
        <row r="371">
          <cell r="C371" t="str">
            <v/>
          </cell>
          <cell r="E371" t="str">
            <v>Centre mount legrest accessories</v>
          </cell>
          <cell r="O371" t="str">
            <v/>
          </cell>
        </row>
        <row r="372">
          <cell r="C372" t="str">
            <v>6000460</v>
          </cell>
          <cell r="E372" t="str">
            <v>Width adjustable footplate, small (19-26 cm)</v>
          </cell>
          <cell r="N372" t="str">
            <v>(instead of standard centre mount footplate)</v>
          </cell>
          <cell r="O372">
            <v>114</v>
          </cell>
        </row>
        <row r="373">
          <cell r="C373" t="str">
            <v>6000461</v>
          </cell>
          <cell r="E373" t="str">
            <v>Width adjustable footplate, large (25-33 cm)</v>
          </cell>
          <cell r="N373" t="str">
            <v>(instead of standard centre mount footplate)</v>
          </cell>
          <cell r="O373">
            <v>114</v>
          </cell>
        </row>
        <row r="374">
          <cell r="C374" t="str">
            <v>6000462</v>
          </cell>
          <cell r="E374" t="str">
            <v>Foot fixation belts</v>
          </cell>
          <cell r="N374" t="str">
            <v>(only with width adjustable footplate)</v>
          </cell>
          <cell r="O374">
            <v>23</v>
          </cell>
        </row>
        <row r="375">
          <cell r="C375" t="str">
            <v/>
          </cell>
          <cell r="O375" t="str">
            <v/>
          </cell>
        </row>
        <row r="376">
          <cell r="C376" t="str">
            <v>6000415</v>
          </cell>
          <cell r="E376" t="str">
            <v>Footplate foam layer</v>
          </cell>
          <cell r="N376" t="str">
            <v>(5 mm high density foam/ cellular rubber) (standard center mount footplate only)</v>
          </cell>
          <cell r="O376">
            <v>15</v>
          </cell>
        </row>
        <row r="377">
          <cell r="C377" t="str">
            <v>6000411</v>
          </cell>
          <cell r="E377" t="str">
            <v>Split footplates</v>
          </cell>
          <cell r="N377" t="str">
            <v>(not with slimline) (standard center mount footplate only)</v>
          </cell>
          <cell r="O377">
            <v>77</v>
          </cell>
        </row>
        <row r="378">
          <cell r="C378" t="str">
            <v>6000131</v>
          </cell>
          <cell r="E378" t="str">
            <v>Calf supports</v>
          </cell>
          <cell r="O378">
            <v>64</v>
          </cell>
        </row>
        <row r="379">
          <cell r="C379" t="str">
            <v/>
          </cell>
          <cell r="O379" t="str">
            <v/>
          </cell>
        </row>
        <row r="380">
          <cell r="C380" t="str">
            <v/>
          </cell>
          <cell r="E380" t="str">
            <v>Swing-away with angle adjustable foot plates</v>
          </cell>
          <cell r="O380" t="str">
            <v/>
          </cell>
        </row>
        <row r="381">
          <cell r="C381" t="str">
            <v>6000289</v>
          </cell>
          <cell r="E381" t="str">
            <v xml:space="preserve">Standard footrests, calf strap </v>
          </cell>
          <cell r="O381" t="str">
            <v>STD</v>
          </cell>
        </row>
        <row r="382">
          <cell r="C382" t="str">
            <v>6000133</v>
          </cell>
          <cell r="E382" t="str">
            <v>Standard footrests, depth adjustable PU calf plates</v>
          </cell>
          <cell r="N382" t="str">
            <v>(not with RWD and 10" castors or RWD and 9" suspended fork)</v>
          </cell>
          <cell r="O382">
            <v>64</v>
          </cell>
        </row>
        <row r="383">
          <cell r="C383" t="str">
            <v>6000134</v>
          </cell>
          <cell r="E383" t="str">
            <v xml:space="preserve">Angle adjustable legrests, depth adjustable PU calf plates </v>
          </cell>
          <cell r="N383" t="str">
            <v>(6°-70° gas spring operated) (not with RWD and 10" castors or RWD and 9" suspended fork)</v>
          </cell>
          <cell r="O383">
            <v>123</v>
          </cell>
        </row>
        <row r="384">
          <cell r="C384" t="str">
            <v/>
          </cell>
          <cell r="O384" t="str">
            <v/>
          </cell>
        </row>
        <row r="385">
          <cell r="C385" t="str">
            <v/>
          </cell>
          <cell r="E385" t="str">
            <v>Swing-away accessories</v>
          </cell>
          <cell r="O385" t="str">
            <v/>
          </cell>
        </row>
        <row r="386">
          <cell r="C386" t="str">
            <v>6000135</v>
          </cell>
          <cell r="E386" t="str">
            <v xml:space="preserve">Calf plates upholstered instead of PU </v>
          </cell>
          <cell r="O386">
            <v>26</v>
          </cell>
        </row>
        <row r="387">
          <cell r="C387" t="str">
            <v>6000136</v>
          </cell>
          <cell r="E387" t="str">
            <v>Kneepad, right</v>
          </cell>
          <cell r="O387">
            <v>22</v>
          </cell>
        </row>
        <row r="388">
          <cell r="C388" t="str">
            <v>6000137</v>
          </cell>
          <cell r="E388" t="str">
            <v>Kneepad, left</v>
          </cell>
          <cell r="O388">
            <v>22</v>
          </cell>
        </row>
        <row r="389">
          <cell r="C389" t="str">
            <v>6000138</v>
          </cell>
          <cell r="E389" t="str">
            <v>Leather heel support, right</v>
          </cell>
          <cell r="O389">
            <v>19</v>
          </cell>
        </row>
        <row r="390">
          <cell r="C390" t="str">
            <v>6000139</v>
          </cell>
          <cell r="E390" t="str">
            <v>Leather heel support, left</v>
          </cell>
          <cell r="O390">
            <v>19</v>
          </cell>
        </row>
        <row r="391">
          <cell r="C391" t="str">
            <v>6000142</v>
          </cell>
          <cell r="E391" t="str">
            <v>Amputation support, right</v>
          </cell>
          <cell r="O391">
            <v>56</v>
          </cell>
        </row>
        <row r="392">
          <cell r="C392" t="str">
            <v>6000143</v>
          </cell>
          <cell r="E392" t="str">
            <v>Amputation support, left</v>
          </cell>
          <cell r="O392">
            <v>56</v>
          </cell>
        </row>
        <row r="393">
          <cell r="C393" t="str">
            <v/>
          </cell>
          <cell r="O393" t="str">
            <v/>
          </cell>
        </row>
        <row r="394">
          <cell r="C394" t="str">
            <v/>
          </cell>
          <cell r="O394" t="str">
            <v/>
          </cell>
        </row>
        <row r="395">
          <cell r="C395" t="str">
            <v/>
          </cell>
          <cell r="E395" t="str">
            <v>ARMRESTS</v>
          </cell>
          <cell r="O395" t="str">
            <v/>
          </cell>
        </row>
        <row r="396">
          <cell r="C396" t="str">
            <v/>
          </cell>
          <cell r="O396" t="str">
            <v/>
          </cell>
        </row>
        <row r="397">
          <cell r="C397" t="str">
            <v/>
          </cell>
          <cell r="E397" t="str">
            <v>Armrests</v>
          </cell>
          <cell r="O397" t="str">
            <v/>
          </cell>
        </row>
        <row r="398">
          <cell r="C398" t="str">
            <v>6000375</v>
          </cell>
          <cell r="E398" t="str">
            <v xml:space="preserve">Detachable </v>
          </cell>
          <cell r="N398" t="str">
            <v>(incl. side shields) (angle- and height adjustable) (not with biomechanical backrests)</v>
          </cell>
          <cell r="O398">
            <v>43</v>
          </cell>
        </row>
        <row r="399">
          <cell r="C399" t="str">
            <v>6000145</v>
          </cell>
          <cell r="E399" t="str">
            <v>Flip-up</v>
          </cell>
          <cell r="N399" t="str">
            <v>(angle- and height adjustable) (not with Third party backrest frame, tube distance 48 cm)</v>
          </cell>
          <cell r="O399" t="str">
            <v>STD</v>
          </cell>
        </row>
        <row r="400">
          <cell r="C400" t="str">
            <v/>
          </cell>
          <cell r="O400" t="str">
            <v/>
          </cell>
        </row>
        <row r="401">
          <cell r="C401" t="str">
            <v>6000377</v>
          </cell>
          <cell r="E401" t="str">
            <v>40mm extra height adjustment, set</v>
          </cell>
          <cell r="O401">
            <v>21</v>
          </cell>
        </row>
        <row r="402">
          <cell r="C402" t="str">
            <v/>
          </cell>
          <cell r="O402" t="str">
            <v/>
          </cell>
        </row>
        <row r="403">
          <cell r="C403" t="str">
            <v>6000545</v>
          </cell>
          <cell r="E403" t="str">
            <v>Locking mechanism, up and down position, right</v>
          </cell>
          <cell r="N403" t="str">
            <v>(not with biomechanical backrest 73 or detachable armrest)</v>
          </cell>
          <cell r="O403">
            <v>139</v>
          </cell>
        </row>
        <row r="404">
          <cell r="C404" t="str">
            <v>6000546</v>
          </cell>
          <cell r="E404" t="str">
            <v>Locking mechanism, up and down position, left</v>
          </cell>
          <cell r="N404" t="str">
            <v>(not with biomechanical backrest 73 or detachable armrest)</v>
          </cell>
          <cell r="O404">
            <v>139</v>
          </cell>
        </row>
        <row r="405">
          <cell r="C405" t="str">
            <v/>
          </cell>
          <cell r="O405" t="str">
            <v/>
          </cell>
        </row>
        <row r="406">
          <cell r="C406" t="str">
            <v/>
          </cell>
          <cell r="E406" t="str">
            <v>Armpads</v>
          </cell>
          <cell r="O406" t="str">
            <v/>
          </cell>
        </row>
        <row r="407">
          <cell r="C407" t="str">
            <v>6000146</v>
          </cell>
          <cell r="E407" t="str">
            <v>PU 34 cm, right</v>
          </cell>
          <cell r="O407" t="str">
            <v>STD</v>
          </cell>
        </row>
        <row r="408">
          <cell r="C408" t="str">
            <v>6000147</v>
          </cell>
          <cell r="E408" t="str">
            <v>PU 34 cm, left</v>
          </cell>
          <cell r="O408" t="str">
            <v>STD</v>
          </cell>
        </row>
        <row r="409">
          <cell r="C409" t="str">
            <v>6000148</v>
          </cell>
          <cell r="E409" t="str">
            <v>Upholstered 30 cm, right (vinyl)</v>
          </cell>
          <cell r="O409">
            <v>26</v>
          </cell>
        </row>
        <row r="410">
          <cell r="C410" t="str">
            <v>6000149</v>
          </cell>
          <cell r="E410" t="str">
            <v>Upholstered 30 cm, left (vinyl)</v>
          </cell>
          <cell r="O410">
            <v>26</v>
          </cell>
        </row>
        <row r="411">
          <cell r="C411" t="str">
            <v>6000150</v>
          </cell>
          <cell r="E411" t="str">
            <v>Upholstered 40 cm, right (vinyl)</v>
          </cell>
          <cell r="O411">
            <v>29</v>
          </cell>
        </row>
        <row r="412">
          <cell r="C412" t="str">
            <v>6000151</v>
          </cell>
          <cell r="E412" t="str">
            <v>Upholstered 40 cm, left (vinyl)</v>
          </cell>
          <cell r="O412">
            <v>29</v>
          </cell>
        </row>
        <row r="413">
          <cell r="C413" t="str">
            <v>6000152</v>
          </cell>
          <cell r="E413" t="str">
            <v>P-shape upholstered 40 cm, right (vinyl)</v>
          </cell>
          <cell r="N413" t="str">
            <v>(only with detachable armrests)</v>
          </cell>
          <cell r="O413">
            <v>36</v>
          </cell>
        </row>
        <row r="414">
          <cell r="C414" t="str">
            <v>6000153</v>
          </cell>
          <cell r="E414" t="str">
            <v>P-shape upholstered 40 cm, left (vinyl)</v>
          </cell>
          <cell r="N414" t="str">
            <v>(only with detachable armrests)</v>
          </cell>
          <cell r="O414">
            <v>36</v>
          </cell>
        </row>
        <row r="415">
          <cell r="C415" t="str">
            <v/>
          </cell>
          <cell r="O415" t="str">
            <v/>
          </cell>
        </row>
        <row r="416">
          <cell r="C416" t="str">
            <v>6000353</v>
          </cell>
          <cell r="E416" t="str">
            <v>Air mesh instead of vinyl</v>
          </cell>
          <cell r="O416">
            <v>26</v>
          </cell>
        </row>
        <row r="417">
          <cell r="C417" t="str">
            <v/>
          </cell>
          <cell r="O417" t="str">
            <v/>
          </cell>
        </row>
        <row r="418">
          <cell r="C418" t="str">
            <v/>
          </cell>
          <cell r="E418" t="str">
            <v>Hemiplegic armpads</v>
          </cell>
          <cell r="O418" t="str">
            <v/>
          </cell>
        </row>
        <row r="419">
          <cell r="C419" t="str">
            <v>6000485</v>
          </cell>
          <cell r="E419" t="str">
            <v>Hemi armpad with hand part flat, right (PU)</v>
          </cell>
          <cell r="N419" t="str">
            <v>(length 465 mm, incl. swivel mounting)</v>
          </cell>
          <cell r="O419">
            <v>91</v>
          </cell>
        </row>
        <row r="420">
          <cell r="C420" t="str">
            <v>6000486</v>
          </cell>
          <cell r="E420" t="str">
            <v>Hemi armpad with hand part flat, left (PU)</v>
          </cell>
          <cell r="N420" t="str">
            <v>(length 465 mm, incl. swivel mounting)</v>
          </cell>
          <cell r="O420">
            <v>91</v>
          </cell>
        </row>
        <row r="421">
          <cell r="C421" t="str">
            <v>6000566</v>
          </cell>
          <cell r="E421" t="str">
            <v>Hemi armpad with handpalm support, centre, right (PU)</v>
          </cell>
          <cell r="N421" t="str">
            <v>(length 520 mm, incl. swivel mounting)</v>
          </cell>
          <cell r="O421">
            <v>99</v>
          </cell>
        </row>
        <row r="422">
          <cell r="C422" t="str">
            <v>6000578</v>
          </cell>
          <cell r="E422" t="str">
            <v>Hemi armpad with handpalm support, centre, left (PU)</v>
          </cell>
          <cell r="N422" t="str">
            <v>(length 520 mm, incl. swivel mounting)</v>
          </cell>
          <cell r="O422">
            <v>99</v>
          </cell>
        </row>
        <row r="423">
          <cell r="C423" t="str">
            <v>6000565</v>
          </cell>
          <cell r="E423" t="str">
            <v>Hemi armpad with handpalm support, right (PU)</v>
          </cell>
          <cell r="N423" t="str">
            <v>(length 477 mm, incl. swivel mounting)</v>
          </cell>
          <cell r="O423">
            <v>94</v>
          </cell>
        </row>
        <row r="424">
          <cell r="C424" t="str">
            <v>6000567</v>
          </cell>
          <cell r="E424" t="str">
            <v>Hemi armpad with handpalm support, left (PU)</v>
          </cell>
          <cell r="N424" t="str">
            <v>(length 477 mm, incl. swivel mounting)</v>
          </cell>
          <cell r="O424">
            <v>94</v>
          </cell>
        </row>
        <row r="425">
          <cell r="C425" t="str">
            <v>6000487</v>
          </cell>
          <cell r="E425" t="str">
            <v>Hemi 70 mm extention (PU)</v>
          </cell>
          <cell r="O425">
            <v>24</v>
          </cell>
        </row>
        <row r="426">
          <cell r="C426" t="str">
            <v/>
          </cell>
          <cell r="O426" t="str">
            <v/>
          </cell>
        </row>
        <row r="427">
          <cell r="C427" t="str">
            <v/>
          </cell>
          <cell r="O427" t="str">
            <v/>
          </cell>
        </row>
        <row r="428">
          <cell r="C428" t="str">
            <v/>
          </cell>
          <cell r="E428" t="str">
            <v>HEADRESTS</v>
          </cell>
          <cell r="O428" t="str">
            <v/>
          </cell>
        </row>
        <row r="429">
          <cell r="C429" t="str">
            <v/>
          </cell>
          <cell r="O429" t="str">
            <v/>
          </cell>
        </row>
        <row r="430">
          <cell r="C430" t="str">
            <v/>
          </cell>
          <cell r="E430" t="str">
            <v>Headrest metal bracket</v>
          </cell>
          <cell r="O430" t="str">
            <v/>
          </cell>
        </row>
        <row r="431">
          <cell r="C431" t="str">
            <v>6000154</v>
          </cell>
          <cell r="E431" t="str">
            <v>Adjustable in height and depth</v>
          </cell>
          <cell r="O431">
            <v>45</v>
          </cell>
        </row>
        <row r="432">
          <cell r="C432" t="str">
            <v>6000155</v>
          </cell>
          <cell r="E432" t="str">
            <v>Adjustable in height, depth and width</v>
          </cell>
          <cell r="O432">
            <v>54</v>
          </cell>
        </row>
        <row r="433">
          <cell r="C433" t="str">
            <v/>
          </cell>
          <cell r="O433" t="str">
            <v/>
          </cell>
        </row>
        <row r="434">
          <cell r="C434" t="str">
            <v/>
          </cell>
          <cell r="E434" t="str">
            <v>Headrest cushion</v>
          </cell>
          <cell r="N434" t="str">
            <v>(W x H cm)</v>
          </cell>
          <cell r="O434" t="str">
            <v/>
          </cell>
        </row>
        <row r="435">
          <cell r="C435" t="str">
            <v>6000157</v>
          </cell>
          <cell r="E435" t="str">
            <v>PU small</v>
          </cell>
          <cell r="N435" t="str">
            <v>(14 x 14 cm)</v>
          </cell>
          <cell r="O435">
            <v>40</v>
          </cell>
        </row>
        <row r="436">
          <cell r="C436" t="str">
            <v>6000158</v>
          </cell>
          <cell r="E436" t="str">
            <v>Padded butterfly shape (vinyl)</v>
          </cell>
          <cell r="N436" t="str">
            <v>(26 x 13 cm)</v>
          </cell>
          <cell r="O436">
            <v>45</v>
          </cell>
        </row>
        <row r="437">
          <cell r="C437" t="str">
            <v>6000159</v>
          </cell>
          <cell r="E437" t="str">
            <v>Padded flexible small (vinyl)</v>
          </cell>
          <cell r="N437" t="str">
            <v>(28 x 8 cm)</v>
          </cell>
          <cell r="O437">
            <v>51</v>
          </cell>
        </row>
        <row r="438">
          <cell r="C438" t="str">
            <v>6000160</v>
          </cell>
          <cell r="E438" t="str">
            <v>Padded flexible large (vinyl)</v>
          </cell>
          <cell r="N438" t="str">
            <v>(40 x 11 cm)</v>
          </cell>
          <cell r="O438">
            <v>56</v>
          </cell>
        </row>
        <row r="439">
          <cell r="C439" t="str">
            <v/>
          </cell>
          <cell r="O439" t="str">
            <v/>
          </cell>
        </row>
        <row r="440">
          <cell r="C440" t="str">
            <v>6000354</v>
          </cell>
          <cell r="E440" t="str">
            <v>Air Mesh instead of vinyl</v>
          </cell>
          <cell r="O440">
            <v>23</v>
          </cell>
        </row>
        <row r="441">
          <cell r="C441" t="str">
            <v/>
          </cell>
          <cell r="O441" t="str">
            <v/>
          </cell>
        </row>
        <row r="442">
          <cell r="C442" t="str">
            <v/>
          </cell>
          <cell r="O442" t="str">
            <v/>
          </cell>
        </row>
        <row r="443">
          <cell r="C443" t="str">
            <v/>
          </cell>
          <cell r="E443" t="str">
            <v>TRAYS</v>
          </cell>
          <cell r="O443" t="str">
            <v/>
          </cell>
        </row>
        <row r="444">
          <cell r="C444" t="str">
            <v/>
          </cell>
          <cell r="O444" t="str">
            <v/>
          </cell>
        </row>
        <row r="445">
          <cell r="C445" t="str">
            <v/>
          </cell>
          <cell r="E445" t="str">
            <v>Acrylic tray</v>
          </cell>
          <cell r="O445" t="str">
            <v/>
          </cell>
        </row>
        <row r="446">
          <cell r="C446" t="str">
            <v>6000161</v>
          </cell>
          <cell r="E446" t="str">
            <v>Side joystick recess</v>
          </cell>
          <cell r="N446" t="str">
            <v>(mounted at opposite side to the joystick module)</v>
          </cell>
          <cell r="O446">
            <v>118</v>
          </cell>
        </row>
        <row r="447">
          <cell r="C447" t="str">
            <v>6000162</v>
          </cell>
          <cell r="E447" t="str">
            <v>Hemi tray</v>
          </cell>
          <cell r="N447" t="str">
            <v>(half tray) (mounted at opposite side to the joystick module)</v>
          </cell>
          <cell r="O447">
            <v>94</v>
          </cell>
        </row>
        <row r="448">
          <cell r="C448" t="str">
            <v/>
          </cell>
          <cell r="O448" t="str">
            <v/>
          </cell>
        </row>
        <row r="449">
          <cell r="C449" t="str">
            <v/>
          </cell>
          <cell r="E449" t="str">
            <v>Tray accessories</v>
          </cell>
          <cell r="O449" t="str">
            <v/>
          </cell>
        </row>
        <row r="450">
          <cell r="C450" t="str">
            <v>6000166</v>
          </cell>
          <cell r="E450" t="str">
            <v>Raised edge acrylic, front</v>
          </cell>
          <cell r="O450">
            <v>22</v>
          </cell>
        </row>
        <row r="451">
          <cell r="C451" t="str">
            <v>6000167</v>
          </cell>
          <cell r="E451" t="str">
            <v>Raised edge acrylic, right</v>
          </cell>
          <cell r="O451">
            <v>22</v>
          </cell>
        </row>
        <row r="452">
          <cell r="C452" t="str">
            <v>6000168</v>
          </cell>
          <cell r="E452" t="str">
            <v>Raised edge acrylic, left</v>
          </cell>
          <cell r="O452">
            <v>22</v>
          </cell>
        </row>
        <row r="453">
          <cell r="C453" t="str">
            <v/>
          </cell>
          <cell r="O453" t="str">
            <v/>
          </cell>
        </row>
        <row r="454">
          <cell r="C454" t="str">
            <v/>
          </cell>
          <cell r="O454" t="str">
            <v/>
          </cell>
        </row>
        <row r="455">
          <cell r="C455" t="str">
            <v/>
          </cell>
          <cell r="E455" t="str">
            <v>ACCESSORIES</v>
          </cell>
          <cell r="O455" t="str">
            <v/>
          </cell>
        </row>
        <row r="456">
          <cell r="C456" t="str">
            <v/>
          </cell>
          <cell r="O456" t="str">
            <v/>
          </cell>
        </row>
        <row r="457">
          <cell r="C457" t="str">
            <v>6000169</v>
          </cell>
          <cell r="E457" t="str">
            <v>Lapbelt standard, 1.90 m</v>
          </cell>
          <cell r="O457" t="str">
            <v>STD</v>
          </cell>
        </row>
        <row r="458">
          <cell r="C458" t="str">
            <v>6000385</v>
          </cell>
          <cell r="E458" t="str">
            <v>Backwards extended and higher bracket for lapbelt standard</v>
          </cell>
          <cell r="O458">
            <v>16</v>
          </cell>
        </row>
        <row r="459">
          <cell r="C459" t="str">
            <v/>
          </cell>
          <cell r="O459" t="str">
            <v/>
          </cell>
        </row>
        <row r="460">
          <cell r="C460" t="str">
            <v>6000386</v>
          </cell>
          <cell r="E460" t="str">
            <v>Lapbelt, Automatic roll-up  1.35m, right</v>
          </cell>
          <cell r="N460" t="str">
            <v>(roll-up side)</v>
          </cell>
          <cell r="O460">
            <v>67</v>
          </cell>
        </row>
        <row r="461">
          <cell r="C461" t="str">
            <v>6000394</v>
          </cell>
          <cell r="E461" t="str">
            <v>Lapbelt, Automatic roll-up  1.35m, left</v>
          </cell>
          <cell r="N461" t="str">
            <v>(roll-up side)</v>
          </cell>
          <cell r="O461">
            <v>67</v>
          </cell>
        </row>
        <row r="462">
          <cell r="C462" t="str">
            <v/>
          </cell>
          <cell r="O462" t="str">
            <v/>
          </cell>
        </row>
        <row r="463">
          <cell r="C463" t="str">
            <v/>
          </cell>
          <cell r="E463" t="str">
            <v>For more positioning options see DIETZ Power - Bodypoint order form</v>
          </cell>
          <cell r="O463" t="str">
            <v/>
          </cell>
        </row>
        <row r="464">
          <cell r="C464" t="str">
            <v/>
          </cell>
          <cell r="O464" t="str">
            <v/>
          </cell>
        </row>
        <row r="465">
          <cell r="C465" t="str">
            <v>6000441</v>
          </cell>
          <cell r="E465" t="str">
            <v>Armrest bag, right</v>
          </cell>
          <cell r="N465" t="str">
            <v>(30 x 20 x 5 cm)</v>
          </cell>
          <cell r="O465">
            <v>10</v>
          </cell>
        </row>
        <row r="466">
          <cell r="C466" t="str">
            <v>6000442</v>
          </cell>
          <cell r="E466" t="str">
            <v>Armrest bag, left</v>
          </cell>
          <cell r="N466" t="str">
            <v>(30 x 20 x 5 cm)</v>
          </cell>
          <cell r="O466">
            <v>10</v>
          </cell>
        </row>
        <row r="467">
          <cell r="C467" t="str">
            <v/>
          </cell>
          <cell r="O467" t="str">
            <v/>
          </cell>
        </row>
        <row r="468">
          <cell r="C468" t="str">
            <v>6000298</v>
          </cell>
          <cell r="E468" t="str">
            <v>Mirror on right hand side</v>
          </cell>
          <cell r="N468" t="str">
            <v>(required by UK law with 10 or 12,5km/h)</v>
          </cell>
          <cell r="O468">
            <v>19</v>
          </cell>
        </row>
        <row r="469">
          <cell r="C469" t="str">
            <v>6000172</v>
          </cell>
          <cell r="E469" t="str">
            <v>Mirror on left hand side</v>
          </cell>
          <cell r="O469">
            <v>19</v>
          </cell>
        </row>
        <row r="470">
          <cell r="C470" t="str">
            <v>6000173</v>
          </cell>
          <cell r="E470" t="str">
            <v>Cane/crutch holder, right hand side</v>
          </cell>
          <cell r="N470" t="str">
            <v>(for 2 canes/crutches)</v>
          </cell>
          <cell r="O470">
            <v>26</v>
          </cell>
        </row>
        <row r="471">
          <cell r="C471" t="str">
            <v>6000352</v>
          </cell>
          <cell r="E471" t="str">
            <v>Cane/crutch holder, left hand side</v>
          </cell>
          <cell r="N471" t="str">
            <v>(for 2 canes/crutches)</v>
          </cell>
          <cell r="O471">
            <v>26</v>
          </cell>
        </row>
        <row r="472">
          <cell r="C472" t="str">
            <v>6000174</v>
          </cell>
          <cell r="E472" t="str">
            <v xml:space="preserve">Kerb climber </v>
          </cell>
          <cell r="N472" t="str">
            <v>(not with slimline) (only with RWD 14"and 9"combi, not with centre mount legrest)</v>
          </cell>
          <cell r="O472">
            <v>92</v>
          </cell>
        </row>
        <row r="473">
          <cell r="C473" t="str">
            <v/>
          </cell>
          <cell r="O473" t="str">
            <v/>
          </cell>
        </row>
        <row r="474">
          <cell r="C474" t="str">
            <v>6000538</v>
          </cell>
          <cell r="E474" t="str">
            <v>Dahl car docking preparation including 5 Dahl nuts</v>
          </cell>
          <cell r="N474" t="str">
            <v>(not with 12") (not with 76 or 100Ah batteries)</v>
          </cell>
          <cell r="O474">
            <v>238</v>
          </cell>
        </row>
        <row r="475">
          <cell r="C475" t="str">
            <v>6000363</v>
          </cell>
          <cell r="E475" t="str">
            <v>Dahl car docking preparation including Dahl lock plate</v>
          </cell>
          <cell r="N475" t="str">
            <v>(not with 12") (not with 76 or 100Ah batteries)</v>
          </cell>
          <cell r="O475">
            <v>326</v>
          </cell>
        </row>
        <row r="476">
          <cell r="C476" t="str">
            <v/>
          </cell>
          <cell r="O476" t="str">
            <v/>
          </cell>
        </row>
        <row r="477">
          <cell r="C477" t="str">
            <v>6000176</v>
          </cell>
          <cell r="E477" t="str">
            <v>Bag/backpack bracket (2 hooks), on headrest bracket</v>
          </cell>
          <cell r="N477" t="str">
            <v>(not with biomechanical backrest 45°) (not with scootcontrol)</v>
          </cell>
          <cell r="O477">
            <v>45</v>
          </cell>
        </row>
        <row r="478">
          <cell r="C478" t="str">
            <v>6000410</v>
          </cell>
          <cell r="E478" t="str">
            <v xml:space="preserve">Bag/backpack bracket (2 hooks), on backrest tube </v>
          </cell>
          <cell r="O478">
            <v>45</v>
          </cell>
        </row>
        <row r="479">
          <cell r="C479" t="str">
            <v/>
          </cell>
          <cell r="O479" t="str">
            <v/>
          </cell>
        </row>
        <row r="480">
          <cell r="C480" t="str">
            <v>6000489</v>
          </cell>
          <cell r="E480" t="str">
            <v>Wheelchair cover</v>
          </cell>
          <cell r="O480">
            <v>77</v>
          </cell>
        </row>
        <row r="481">
          <cell r="C481" t="str">
            <v/>
          </cell>
          <cell r="O481" t="str">
            <v/>
          </cell>
        </row>
        <row r="482">
          <cell r="C482" t="str">
            <v/>
          </cell>
          <cell r="O482" t="str">
            <v/>
          </cell>
        </row>
        <row r="483">
          <cell r="C483" t="str">
            <v/>
          </cell>
          <cell r="E483" t="str">
            <v>REMARKS</v>
          </cell>
          <cell r="O483" t="str">
            <v/>
          </cell>
        </row>
        <row r="484">
          <cell r="C484" t="str">
            <v/>
          </cell>
          <cell r="O484" t="str">
            <v/>
          </cell>
        </row>
        <row r="485">
          <cell r="C485" t="str">
            <v/>
          </cell>
          <cell r="O485" t="str">
            <v/>
          </cell>
        </row>
        <row r="486">
          <cell r="C486" t="str">
            <v/>
          </cell>
          <cell r="O486" t="str">
            <v/>
          </cell>
        </row>
        <row r="487">
          <cell r="C487" t="str">
            <v/>
          </cell>
          <cell r="O487" t="str">
            <v/>
          </cell>
        </row>
        <row r="488">
          <cell r="C488" t="str">
            <v/>
          </cell>
          <cell r="O488" t="str">
            <v/>
          </cell>
        </row>
        <row r="489">
          <cell r="C489" t="str">
            <v/>
          </cell>
          <cell r="O489" t="str">
            <v/>
          </cell>
        </row>
        <row r="490">
          <cell r="C490" t="str">
            <v/>
          </cell>
          <cell r="O490" t="str">
            <v/>
          </cell>
        </row>
        <row r="491">
          <cell r="C491" t="str">
            <v/>
          </cell>
          <cell r="O491" t="str">
            <v/>
          </cell>
        </row>
        <row r="492">
          <cell r="C492" t="str">
            <v/>
          </cell>
          <cell r="O492" t="str">
            <v/>
          </cell>
        </row>
        <row r="493">
          <cell r="C493" t="str">
            <v/>
          </cell>
          <cell r="O493" t="str">
            <v/>
          </cell>
        </row>
        <row r="494">
          <cell r="C494" t="str">
            <v/>
          </cell>
          <cell r="O494" t="str">
            <v/>
          </cell>
        </row>
        <row r="495">
          <cell r="C495" t="str">
            <v/>
          </cell>
          <cell r="O495" t="str">
            <v/>
          </cell>
        </row>
        <row r="496">
          <cell r="C496" t="str">
            <v/>
          </cell>
          <cell r="O496" t="str">
            <v/>
          </cell>
        </row>
        <row r="497">
          <cell r="C497" t="str">
            <v/>
          </cell>
          <cell r="O497" t="str">
            <v/>
          </cell>
        </row>
        <row r="498">
          <cell r="C498" t="str">
            <v/>
          </cell>
          <cell r="O498" t="str">
            <v/>
          </cell>
        </row>
        <row r="499">
          <cell r="C499" t="str">
            <v/>
          </cell>
          <cell r="O499" t="str">
            <v/>
          </cell>
        </row>
        <row r="500">
          <cell r="C500" t="str">
            <v/>
          </cell>
          <cell r="O500" t="str">
            <v/>
          </cell>
        </row>
        <row r="501">
          <cell r="C501" t="str">
            <v/>
          </cell>
          <cell r="O501" t="str">
            <v/>
          </cell>
        </row>
        <row r="502">
          <cell r="C502" t="str">
            <v/>
          </cell>
          <cell r="O502" t="str">
            <v/>
          </cell>
        </row>
        <row r="503">
          <cell r="C503" t="str">
            <v/>
          </cell>
          <cell r="O503" t="str">
            <v/>
          </cell>
        </row>
        <row r="504">
          <cell r="C504" t="str">
            <v/>
          </cell>
          <cell r="O504" t="str">
            <v/>
          </cell>
        </row>
        <row r="505">
          <cell r="C505" t="str">
            <v/>
          </cell>
          <cell r="O505" t="str">
            <v/>
          </cell>
        </row>
        <row r="506">
          <cell r="C506" t="str">
            <v/>
          </cell>
          <cell r="O506" t="str">
            <v/>
          </cell>
        </row>
        <row r="507">
          <cell r="C507" t="str">
            <v/>
          </cell>
          <cell r="O507" t="str">
            <v/>
          </cell>
        </row>
        <row r="508">
          <cell r="C508" t="str">
            <v/>
          </cell>
          <cell r="O508" t="str">
            <v/>
          </cell>
        </row>
        <row r="509">
          <cell r="C509" t="str">
            <v/>
          </cell>
          <cell r="O509" t="str">
            <v/>
          </cell>
        </row>
        <row r="510">
          <cell r="C510" t="str">
            <v/>
          </cell>
          <cell r="O510" t="str">
            <v/>
          </cell>
        </row>
        <row r="511">
          <cell r="C511" t="str">
            <v/>
          </cell>
          <cell r="O511" t="str">
            <v/>
          </cell>
        </row>
        <row r="512">
          <cell r="C512" t="str">
            <v/>
          </cell>
          <cell r="O512" t="str">
            <v/>
          </cell>
        </row>
        <row r="513">
          <cell r="C513" t="str">
            <v/>
          </cell>
          <cell r="O513" t="str">
            <v/>
          </cell>
        </row>
        <row r="514">
          <cell r="C514" t="str">
            <v/>
          </cell>
          <cell r="O514" t="str">
            <v/>
          </cell>
        </row>
        <row r="515">
          <cell r="C515" t="str">
            <v/>
          </cell>
          <cell r="O515" t="str">
            <v/>
          </cell>
        </row>
        <row r="516">
          <cell r="C516" t="str">
            <v/>
          </cell>
          <cell r="O516" t="str">
            <v/>
          </cell>
        </row>
        <row r="517">
          <cell r="C517" t="str">
            <v/>
          </cell>
          <cell r="O517" t="str">
            <v/>
          </cell>
        </row>
        <row r="518">
          <cell r="C518" t="str">
            <v/>
          </cell>
          <cell r="O518" t="str">
            <v/>
          </cell>
        </row>
        <row r="519">
          <cell r="C519" t="str">
            <v/>
          </cell>
          <cell r="O519" t="str">
            <v/>
          </cell>
        </row>
        <row r="520">
          <cell r="C520" t="str">
            <v/>
          </cell>
          <cell r="O520" t="str">
            <v/>
          </cell>
        </row>
        <row r="521">
          <cell r="C521" t="str">
            <v/>
          </cell>
          <cell r="O521" t="str">
            <v/>
          </cell>
        </row>
        <row r="522">
          <cell r="C522" t="str">
            <v/>
          </cell>
          <cell r="O522" t="str">
            <v/>
          </cell>
        </row>
        <row r="523">
          <cell r="C523" t="str">
            <v/>
          </cell>
          <cell r="O523" t="str">
            <v/>
          </cell>
        </row>
        <row r="524">
          <cell r="C524" t="str">
            <v/>
          </cell>
          <cell r="O524" t="str">
            <v/>
          </cell>
        </row>
        <row r="525">
          <cell r="C525" t="str">
            <v>Different delivery time / different discount</v>
          </cell>
          <cell r="O525" t="str">
            <v/>
          </cell>
        </row>
        <row r="526">
          <cell r="C526" t="str">
            <v>Special requirements and combinations of options will be individually considered</v>
          </cell>
          <cell r="O526" t="str">
            <v/>
          </cell>
        </row>
        <row r="527">
          <cell r="C527" t="str">
            <v>Additional on chair, as spare part see spare part list</v>
          </cell>
          <cell r="O527" t="str">
            <v/>
          </cell>
        </row>
        <row r="528">
          <cell r="C528" t="str">
            <v/>
          </cell>
          <cell r="O528" t="str">
            <v/>
          </cell>
        </row>
        <row r="529">
          <cell r="C529" t="str">
            <v/>
          </cell>
          <cell r="O529" t="str">
            <v/>
          </cell>
        </row>
        <row r="530">
          <cell r="C530" t="str">
            <v/>
          </cell>
          <cell r="E530" t="str">
            <v>SPECIAL CONTROLS</v>
          </cell>
          <cell r="N530" t="str">
            <v>(only with R-net)</v>
          </cell>
          <cell r="O530" t="str">
            <v/>
          </cell>
        </row>
        <row r="531">
          <cell r="C531" t="str">
            <v/>
          </cell>
          <cell r="O531" t="str">
            <v/>
          </cell>
        </row>
        <row r="532">
          <cell r="C532" t="str">
            <v/>
          </cell>
          <cell r="E532" t="str">
            <v>Mounting of the OMNI module display</v>
          </cell>
          <cell r="O532" t="str">
            <v/>
          </cell>
        </row>
        <row r="533">
          <cell r="C533" t="str">
            <v>6000070</v>
          </cell>
          <cell r="E533" t="str">
            <v>Fixed bracket, right</v>
          </cell>
          <cell r="O533">
            <v>401</v>
          </cell>
        </row>
        <row r="534">
          <cell r="C534" t="str">
            <v>6000071</v>
          </cell>
          <cell r="E534" t="str">
            <v>Fixed bracket, left</v>
          </cell>
          <cell r="O534">
            <v>401</v>
          </cell>
        </row>
        <row r="535">
          <cell r="C535" t="str">
            <v>6000072</v>
          </cell>
          <cell r="E535" t="str">
            <v>Swing-away bracket, right</v>
          </cell>
          <cell r="O535">
            <v>429</v>
          </cell>
        </row>
        <row r="536">
          <cell r="C536" t="str">
            <v>6000073</v>
          </cell>
          <cell r="E536" t="str">
            <v>Swing-away bracket, left</v>
          </cell>
          <cell r="O536">
            <v>429</v>
          </cell>
        </row>
        <row r="537">
          <cell r="C537" t="str">
            <v>6000627</v>
          </cell>
          <cell r="E537" t="str">
            <v>Swing-away bracket, long pin, right</v>
          </cell>
          <cell r="O537">
            <v>89</v>
          </cell>
        </row>
        <row r="538">
          <cell r="C538" t="str">
            <v>6000628</v>
          </cell>
          <cell r="E538" t="str">
            <v>Swing-away bracket, long pin, left</v>
          </cell>
          <cell r="O538">
            <v>89</v>
          </cell>
        </row>
        <row r="539">
          <cell r="C539" t="str">
            <v/>
          </cell>
          <cell r="O539" t="str">
            <v/>
          </cell>
        </row>
        <row r="540">
          <cell r="C540" t="str">
            <v/>
          </cell>
          <cell r="E540" t="str">
            <v>Special input devices for Omni</v>
          </cell>
          <cell r="N540" t="str">
            <v>(operating force)</v>
          </cell>
          <cell r="O540" t="str">
            <v/>
          </cell>
        </row>
        <row r="541">
          <cell r="C541" t="str">
            <v>8000003</v>
          </cell>
          <cell r="E541" t="str">
            <v xml:space="preserve">Micro joystick </v>
          </cell>
          <cell r="N541" t="str">
            <v>(8,5 gram)</v>
          </cell>
          <cell r="O541">
            <v>1091</v>
          </cell>
        </row>
        <row r="542">
          <cell r="C542" t="str">
            <v>8000004</v>
          </cell>
          <cell r="E542" t="str">
            <v xml:space="preserve">Multi joystick </v>
          </cell>
          <cell r="N542" t="str">
            <v>(50 gram)</v>
          </cell>
          <cell r="O542">
            <v>986</v>
          </cell>
        </row>
        <row r="543">
          <cell r="C543" t="str">
            <v>8000005</v>
          </cell>
          <cell r="E543" t="str">
            <v>All-round Light joystick</v>
          </cell>
          <cell r="N543" t="str">
            <v>(120 gram)</v>
          </cell>
          <cell r="O543">
            <v>784</v>
          </cell>
        </row>
        <row r="544">
          <cell r="C544" t="str">
            <v>8000006</v>
          </cell>
          <cell r="E544" t="str">
            <v>All-round Light joystick , chin</v>
          </cell>
          <cell r="N544" t="str">
            <v>(incl. 2 satellite switches and foam ball) (120 gram)</v>
          </cell>
          <cell r="O544">
            <v>952</v>
          </cell>
        </row>
        <row r="545">
          <cell r="C545" t="str">
            <v>8000007</v>
          </cell>
          <cell r="E545" t="str">
            <v>All-round joystick</v>
          </cell>
          <cell r="N545" t="str">
            <v>(250 gram)</v>
          </cell>
          <cell r="O545">
            <v>493</v>
          </cell>
        </row>
        <row r="546">
          <cell r="C546" t="str">
            <v>8000008</v>
          </cell>
          <cell r="E546" t="str">
            <v>All-round joystick , chin</v>
          </cell>
          <cell r="N546" t="str">
            <v>(incl. 2 satellite switches and foam ball) (250 gram)</v>
          </cell>
          <cell r="O546">
            <v>660</v>
          </cell>
        </row>
        <row r="547">
          <cell r="C547" t="str">
            <v>8000031</v>
          </cell>
          <cell r="E547" t="str">
            <v xml:space="preserve">All-round heavy duty joystick </v>
          </cell>
          <cell r="N547" t="str">
            <v>(650 gram)</v>
          </cell>
          <cell r="O547">
            <v>1068</v>
          </cell>
        </row>
        <row r="548">
          <cell r="C548" t="str">
            <v/>
          </cell>
          <cell r="O548" t="str">
            <v/>
          </cell>
        </row>
        <row r="549">
          <cell r="C549" t="str">
            <v/>
          </cell>
          <cell r="E549" t="str">
            <v>R-net Direct Plug-in special input devices (Omni not required)</v>
          </cell>
          <cell r="O549" t="str">
            <v/>
          </cell>
        </row>
        <row r="550">
          <cell r="C550" t="str">
            <v>8000032</v>
          </cell>
          <cell r="E550" t="str">
            <v xml:space="preserve">Micro joystick </v>
          </cell>
          <cell r="N550" t="str">
            <v>(8,5 gram)</v>
          </cell>
          <cell r="O550">
            <v>1146</v>
          </cell>
        </row>
        <row r="551">
          <cell r="C551" t="str">
            <v>8000033</v>
          </cell>
          <cell r="E551" t="str">
            <v xml:space="preserve">Multi joystick </v>
          </cell>
          <cell r="N551" t="str">
            <v>(50 gram)</v>
          </cell>
          <cell r="O551">
            <v>1035</v>
          </cell>
        </row>
        <row r="552">
          <cell r="C552" t="str">
            <v>8000034</v>
          </cell>
          <cell r="E552" t="str">
            <v>All-round Light joystick</v>
          </cell>
          <cell r="N552" t="str">
            <v>(120 gram)</v>
          </cell>
          <cell r="O552">
            <v>823</v>
          </cell>
        </row>
        <row r="553">
          <cell r="C553" t="str">
            <v>8000035</v>
          </cell>
          <cell r="E553" t="str">
            <v>All-round Light joystick, chin</v>
          </cell>
          <cell r="N553" t="str">
            <v>(incl. 2 satellite switches and foam ball) (120 gram)</v>
          </cell>
          <cell r="O553">
            <v>1000</v>
          </cell>
        </row>
        <row r="554">
          <cell r="C554" t="str">
            <v>8000036</v>
          </cell>
          <cell r="E554" t="str">
            <v>All-round joystick</v>
          </cell>
          <cell r="N554" t="str">
            <v>(250 gram)</v>
          </cell>
          <cell r="O554">
            <v>518</v>
          </cell>
        </row>
        <row r="555">
          <cell r="C555" t="str">
            <v>8000037</v>
          </cell>
          <cell r="E555" t="str">
            <v>All-round joystick, chin</v>
          </cell>
          <cell r="N555" t="str">
            <v>(incl. 2 satellite switches and foam ball) (250 gram)</v>
          </cell>
          <cell r="O555">
            <v>694</v>
          </cell>
        </row>
        <row r="556">
          <cell r="C556" t="str">
            <v>8000038</v>
          </cell>
          <cell r="E556" t="str">
            <v xml:space="preserve">All-round heavy duty joystick </v>
          </cell>
          <cell r="N556" t="str">
            <v>(650 gram)</v>
          </cell>
          <cell r="O556">
            <v>1121</v>
          </cell>
        </row>
        <row r="557">
          <cell r="C557" t="str">
            <v/>
          </cell>
          <cell r="O557" t="str">
            <v/>
          </cell>
        </row>
        <row r="558">
          <cell r="C558" t="str">
            <v/>
          </cell>
          <cell r="E558" t="str">
            <v>Mounting of special input device</v>
          </cell>
          <cell r="O558" t="str">
            <v/>
          </cell>
        </row>
        <row r="559">
          <cell r="C559" t="str">
            <v>8000009</v>
          </cell>
          <cell r="E559" t="str">
            <v>On armrest, right</v>
          </cell>
          <cell r="O559">
            <v>39</v>
          </cell>
        </row>
        <row r="560">
          <cell r="C560" t="str">
            <v>8000010</v>
          </cell>
          <cell r="E560" t="str">
            <v>On armrest,  left</v>
          </cell>
          <cell r="O560">
            <v>39</v>
          </cell>
        </row>
        <row r="561">
          <cell r="C561" t="str">
            <v>8000011</v>
          </cell>
          <cell r="E561" t="str">
            <v xml:space="preserve">In /on tray </v>
          </cell>
          <cell r="N561" t="str">
            <v>(specify dimensions and required mounting position in a detailed drawing)</v>
          </cell>
          <cell r="O561">
            <v>340</v>
          </cell>
        </row>
        <row r="562">
          <cell r="C562" t="str">
            <v>8000053</v>
          </cell>
          <cell r="E562" t="str">
            <v>Harness for chin use of micro, multi or all-round joystick</v>
          </cell>
          <cell r="O562">
            <v>540</v>
          </cell>
        </row>
        <row r="563">
          <cell r="C563" t="str">
            <v/>
          </cell>
          <cell r="O563" t="str">
            <v/>
          </cell>
        </row>
        <row r="564">
          <cell r="C564" t="str">
            <v/>
          </cell>
          <cell r="E564" t="str">
            <v>Swing arms for chin control:</v>
          </cell>
          <cell r="O564" t="str">
            <v/>
          </cell>
        </row>
        <row r="565">
          <cell r="C565" t="str">
            <v>8000012</v>
          </cell>
          <cell r="E565" t="str">
            <v>Manual horizontal, right</v>
          </cell>
          <cell r="O565">
            <v>619</v>
          </cell>
        </row>
        <row r="566">
          <cell r="C566" t="str">
            <v>8000030</v>
          </cell>
          <cell r="E566" t="str">
            <v>Manual horizontal, left</v>
          </cell>
          <cell r="O566">
            <v>619</v>
          </cell>
        </row>
        <row r="567">
          <cell r="C567" t="str">
            <v>8000013</v>
          </cell>
          <cell r="E567" t="str">
            <v>Powered horizontal, right</v>
          </cell>
          <cell r="O567">
            <v>1151</v>
          </cell>
        </row>
        <row r="568">
          <cell r="C568" t="str">
            <v>8000014</v>
          </cell>
          <cell r="E568" t="str">
            <v>Powered horizontal, left</v>
          </cell>
          <cell r="O568">
            <v>1151</v>
          </cell>
        </row>
        <row r="569">
          <cell r="C569" t="str">
            <v>8000015</v>
          </cell>
          <cell r="E569" t="str">
            <v>Powered vertical , right</v>
          </cell>
          <cell r="O569">
            <v>1151</v>
          </cell>
        </row>
        <row r="570">
          <cell r="C570" t="str">
            <v>8000016</v>
          </cell>
          <cell r="E570" t="str">
            <v>Powered vertical, left</v>
          </cell>
          <cell r="O570">
            <v>1151</v>
          </cell>
        </row>
        <row r="571">
          <cell r="C571" t="str">
            <v/>
          </cell>
          <cell r="O571" t="str">
            <v/>
          </cell>
        </row>
        <row r="572">
          <cell r="C572" t="str">
            <v/>
          </cell>
          <cell r="E572" t="str">
            <v>Switches</v>
          </cell>
          <cell r="O572" t="str">
            <v/>
          </cell>
        </row>
        <row r="573">
          <cell r="C573" t="str">
            <v>6000081</v>
          </cell>
          <cell r="E573" t="str">
            <v>Ø 17mm, red</v>
          </cell>
          <cell r="O573">
            <v>63</v>
          </cell>
        </row>
        <row r="574">
          <cell r="C574" t="str">
            <v>6000082</v>
          </cell>
          <cell r="E574" t="str">
            <v>Ø 17mm, green</v>
          </cell>
          <cell r="O574">
            <v>63</v>
          </cell>
        </row>
        <row r="575">
          <cell r="C575" t="str">
            <v>6000490</v>
          </cell>
          <cell r="E575" t="str">
            <v>Ø 17mm, yellow</v>
          </cell>
          <cell r="O575">
            <v>63</v>
          </cell>
        </row>
        <row r="576">
          <cell r="C576" t="str">
            <v>6000491</v>
          </cell>
          <cell r="E576" t="str">
            <v>Ø 17mm, blue</v>
          </cell>
          <cell r="O576">
            <v>63</v>
          </cell>
        </row>
        <row r="577">
          <cell r="C577" t="str">
            <v/>
          </cell>
          <cell r="O577" t="str">
            <v/>
          </cell>
        </row>
        <row r="578">
          <cell r="C578" t="str">
            <v>8000049</v>
          </cell>
          <cell r="E578" t="str">
            <v>Ø 17mm, red on GooseNeck</v>
          </cell>
          <cell r="O578">
            <v>117</v>
          </cell>
        </row>
        <row r="579">
          <cell r="C579" t="str">
            <v>8000050</v>
          </cell>
          <cell r="E579" t="str">
            <v>Ø 17mm, green on GooseNeck</v>
          </cell>
          <cell r="O579">
            <v>117</v>
          </cell>
        </row>
        <row r="580">
          <cell r="C580" t="str">
            <v>8000051</v>
          </cell>
          <cell r="E580" t="str">
            <v>Ø 17mm, yellow on GooseNeck</v>
          </cell>
          <cell r="O580">
            <v>117</v>
          </cell>
        </row>
        <row r="581">
          <cell r="C581" t="str">
            <v>8000052</v>
          </cell>
          <cell r="E581" t="str">
            <v>Ø 17mm, blue on GooseNeck</v>
          </cell>
          <cell r="O581">
            <v>117</v>
          </cell>
        </row>
        <row r="582">
          <cell r="C582" t="str">
            <v/>
          </cell>
          <cell r="O582" t="str">
            <v/>
          </cell>
        </row>
        <row r="583">
          <cell r="C583" t="str">
            <v>6000083</v>
          </cell>
          <cell r="E583" t="str">
            <v xml:space="preserve">Ø 30mm, red </v>
          </cell>
          <cell r="O583">
            <v>76</v>
          </cell>
        </row>
        <row r="584">
          <cell r="C584" t="str">
            <v>6000084</v>
          </cell>
          <cell r="E584" t="str">
            <v xml:space="preserve">Ø 30mm, green </v>
          </cell>
          <cell r="O584">
            <v>76</v>
          </cell>
        </row>
        <row r="585">
          <cell r="C585" t="str">
            <v>6000492</v>
          </cell>
          <cell r="E585" t="str">
            <v>Ø 30mm, yellow</v>
          </cell>
          <cell r="O585">
            <v>76</v>
          </cell>
        </row>
        <row r="586">
          <cell r="C586" t="str">
            <v>6000493</v>
          </cell>
          <cell r="E586" t="str">
            <v>Ø 30mm, blue</v>
          </cell>
          <cell r="O586">
            <v>76</v>
          </cell>
        </row>
        <row r="587">
          <cell r="C587" t="str">
            <v/>
          </cell>
          <cell r="O587" t="str">
            <v/>
          </cell>
        </row>
        <row r="588">
          <cell r="C588" t="str">
            <v>6000388</v>
          </cell>
          <cell r="E588" t="str">
            <v>Ø 50mm, red</v>
          </cell>
          <cell r="O588">
            <v>76</v>
          </cell>
        </row>
        <row r="589">
          <cell r="C589" t="str">
            <v>6000389</v>
          </cell>
          <cell r="E589" t="str">
            <v xml:space="preserve">Ø 50mm, green </v>
          </cell>
          <cell r="O589">
            <v>76</v>
          </cell>
        </row>
        <row r="590">
          <cell r="C590" t="str">
            <v>6000494</v>
          </cell>
          <cell r="E590" t="str">
            <v>Ø 50mm, yellow</v>
          </cell>
          <cell r="O590">
            <v>76</v>
          </cell>
        </row>
        <row r="591">
          <cell r="C591" t="str">
            <v>6000495</v>
          </cell>
          <cell r="E591" t="str">
            <v>Ø 50mm, blue</v>
          </cell>
          <cell r="O591">
            <v>76</v>
          </cell>
        </row>
        <row r="592">
          <cell r="C592" t="str">
            <v/>
          </cell>
          <cell r="O592" t="str">
            <v/>
          </cell>
        </row>
        <row r="593">
          <cell r="C593" t="str">
            <v>6000496</v>
          </cell>
          <cell r="E593" t="str">
            <v>Ø 63mm, red</v>
          </cell>
          <cell r="O593">
            <v>76</v>
          </cell>
        </row>
        <row r="594">
          <cell r="C594" t="str">
            <v>6000497</v>
          </cell>
          <cell r="E594" t="str">
            <v>Ø 63mm, green</v>
          </cell>
          <cell r="O594">
            <v>76</v>
          </cell>
        </row>
        <row r="595">
          <cell r="C595" t="str">
            <v>6000498</v>
          </cell>
          <cell r="E595" t="str">
            <v>Ø 63mm, yellow</v>
          </cell>
          <cell r="O595">
            <v>76</v>
          </cell>
        </row>
        <row r="596">
          <cell r="C596" t="str">
            <v>6000499</v>
          </cell>
          <cell r="E596" t="str">
            <v>Ø 63mm, blue</v>
          </cell>
          <cell r="O596">
            <v>76</v>
          </cell>
        </row>
        <row r="597">
          <cell r="C597" t="str">
            <v/>
          </cell>
          <cell r="O597" t="str">
            <v/>
          </cell>
        </row>
        <row r="598">
          <cell r="C598" t="str">
            <v>8000044</v>
          </cell>
          <cell r="E598" t="str">
            <v>Micro Light button</v>
          </cell>
          <cell r="N598" t="str">
            <v>(10 gram)</v>
          </cell>
          <cell r="O598">
            <v>110</v>
          </cell>
        </row>
        <row r="599">
          <cell r="C599" t="str">
            <v/>
          </cell>
          <cell r="O599" t="str">
            <v/>
          </cell>
        </row>
        <row r="600">
          <cell r="C600" t="str">
            <v/>
          </cell>
          <cell r="E600" t="str">
            <v>Accessories</v>
          </cell>
          <cell r="O600" t="str">
            <v/>
          </cell>
        </row>
        <row r="601">
          <cell r="C601" t="str">
            <v>8000046</v>
          </cell>
          <cell r="E601" t="str">
            <v>Hand warmer</v>
          </cell>
          <cell r="N601" t="str">
            <v>(extra charging socket included)</v>
          </cell>
          <cell r="O601">
            <v>507</v>
          </cell>
        </row>
        <row r="602">
          <cell r="C602" t="str">
            <v>8000047</v>
          </cell>
          <cell r="E602" t="str">
            <v xml:space="preserve">Hand warmer dome, 2-hands hood </v>
          </cell>
          <cell r="O602">
            <v>192</v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</sheetData>
      <sheetData sheetId="19">
        <row r="5">
          <cell r="E5">
            <v>10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D0E4B-BC7E-4ECA-A2A4-3DEF1B9B2D66}">
  <sheetPr>
    <tabColor rgb="FF92D050"/>
  </sheetPr>
  <dimension ref="A1:R765"/>
  <sheetViews>
    <sheetView showGridLines="0" tabSelected="1" view="pageBreakPreview" topLeftCell="A553" zoomScale="140" zoomScaleNormal="140" zoomScaleSheetLayoutView="140" workbookViewId="0">
      <selection activeCell="D429" sqref="D429"/>
    </sheetView>
  </sheetViews>
  <sheetFormatPr defaultColWidth="7.21875" defaultRowHeight="8.6" x14ac:dyDescent="0.2"/>
  <cols>
    <col min="1" max="1" width="1.21875" style="3" customWidth="1"/>
    <col min="2" max="2" width="10" style="10" customWidth="1"/>
    <col min="3" max="3" width="10" style="10" hidden="1" customWidth="1"/>
    <col min="4" max="4" width="2.21875" style="3" customWidth="1"/>
    <col min="5" max="6" width="8" style="3" customWidth="1"/>
    <col min="7" max="7" width="12.5546875" style="3" customWidth="1"/>
    <col min="8" max="8" width="16" style="3" customWidth="1"/>
    <col min="9" max="9" width="10.5546875" style="3" customWidth="1"/>
    <col min="10" max="10" width="11" style="3" customWidth="1"/>
    <col min="11" max="11" width="8.44140625" style="3" customWidth="1"/>
    <col min="12" max="12" width="21.77734375" style="3" customWidth="1"/>
    <col min="13" max="13" width="11.44140625" style="3" customWidth="1"/>
    <col min="14" max="14" width="11" style="3" customWidth="1"/>
    <col min="15" max="16384" width="7.21875" style="3"/>
  </cols>
  <sheetData>
    <row r="1" spans="1:14" ht="9" x14ac:dyDescent="0.25">
      <c r="A1"/>
      <c r="B1" s="6"/>
      <c r="C1" s="6"/>
      <c r="D1"/>
      <c r="E1" s="7"/>
      <c r="F1" s="7"/>
      <c r="G1" s="7"/>
      <c r="H1" s="8"/>
      <c r="I1" s="8"/>
      <c r="J1" s="9"/>
      <c r="K1" s="10"/>
      <c r="L1" s="10"/>
      <c r="M1" s="10"/>
      <c r="N1" s="10"/>
    </row>
    <row r="2" spans="1:14" ht="9" x14ac:dyDescent="0.25">
      <c r="A2"/>
      <c r="B2" s="6"/>
      <c r="C2" s="6"/>
      <c r="D2"/>
      <c r="E2" s="7"/>
      <c r="F2" s="7"/>
      <c r="G2" s="7"/>
      <c r="H2" s="8" t="s">
        <v>576</v>
      </c>
      <c r="I2" s="8"/>
      <c r="J2" s="9"/>
      <c r="K2" s="10"/>
      <c r="L2" s="10"/>
      <c r="M2" s="10"/>
      <c r="N2" s="10"/>
    </row>
    <row r="3" spans="1:14" ht="9" x14ac:dyDescent="0.25">
      <c r="A3"/>
      <c r="B3" s="6"/>
      <c r="C3" s="6"/>
      <c r="D3"/>
      <c r="E3" s="7"/>
      <c r="F3" s="7"/>
      <c r="G3" s="7"/>
      <c r="H3" s="8"/>
      <c r="I3" s="8"/>
      <c r="J3" s="9"/>
      <c r="K3" s="10"/>
      <c r="L3" s="10"/>
      <c r="M3" s="10"/>
      <c r="N3" s="10"/>
    </row>
    <row r="4" spans="1:14" ht="9" x14ac:dyDescent="0.25">
      <c r="A4" t="s">
        <v>3</v>
      </c>
      <c r="B4" s="6"/>
      <c r="C4" s="6"/>
      <c r="D4"/>
      <c r="E4" s="13" t="s">
        <v>4</v>
      </c>
      <c r="F4" s="15"/>
      <c r="G4" s="15"/>
      <c r="H4" s="12"/>
      <c r="I4" s="12"/>
      <c r="J4" s="9"/>
      <c r="K4" s="13"/>
      <c r="L4" s="13"/>
      <c r="M4" s="13"/>
    </row>
    <row r="5" spans="1:14" s="152" customFormat="1" ht="10.3" x14ac:dyDescent="0.25">
      <c r="A5" s="150" t="s">
        <v>572</v>
      </c>
      <c r="B5" s="151"/>
      <c r="C5" s="151"/>
    </row>
    <row r="6" spans="1:14" ht="9" customHeight="1" x14ac:dyDescent="0.3">
      <c r="A6" s="16"/>
      <c r="B6" s="17"/>
      <c r="C6" s="17"/>
    </row>
    <row r="7" spans="1:14" ht="9" customHeight="1" x14ac:dyDescent="0.3">
      <c r="A7" s="16"/>
      <c r="B7" s="17"/>
      <c r="C7" s="17"/>
    </row>
    <row r="8" spans="1:14" s="20" customFormat="1" ht="9" x14ac:dyDescent="0.2">
      <c r="A8" s="18" t="s">
        <v>5</v>
      </c>
      <c r="B8" s="19"/>
      <c r="C8" s="19"/>
    </row>
    <row r="9" spans="1:14" ht="9" customHeight="1" x14ac:dyDescent="0.2">
      <c r="A9" t="s">
        <v>6</v>
      </c>
      <c r="B9" s="21" t="s">
        <v>7</v>
      </c>
      <c r="C9" s="21"/>
    </row>
    <row r="10" spans="1:14" ht="9" customHeight="1" x14ac:dyDescent="0.2">
      <c r="A10" t="s">
        <v>6</v>
      </c>
      <c r="B10" s="21" t="s">
        <v>8</v>
      </c>
      <c r="C10" s="21"/>
    </row>
    <row r="11" spans="1:14" ht="9" customHeight="1" x14ac:dyDescent="0.2">
      <c r="A11" t="s">
        <v>6</v>
      </c>
      <c r="B11" s="21" t="s">
        <v>9</v>
      </c>
      <c r="C11" s="21"/>
    </row>
    <row r="12" spans="1:14" ht="9" customHeight="1" x14ac:dyDescent="0.2">
      <c r="A12" t="s">
        <v>6</v>
      </c>
      <c r="B12" s="21" t="s">
        <v>10</v>
      </c>
      <c r="C12" s="21"/>
    </row>
    <row r="13" spans="1:14" ht="9" customHeight="1" x14ac:dyDescent="0.2">
      <c r="A13" t="s">
        <v>6</v>
      </c>
      <c r="B13" s="21" t="s">
        <v>11</v>
      </c>
      <c r="C13" s="21"/>
    </row>
    <row r="14" spans="1:14" ht="9" customHeight="1" x14ac:dyDescent="0.2">
      <c r="A14" t="s">
        <v>6</v>
      </c>
      <c r="B14" s="21" t="s">
        <v>12</v>
      </c>
      <c r="C14" s="21"/>
    </row>
    <row r="15" spans="1:14" ht="9" customHeight="1" x14ac:dyDescent="0.2">
      <c r="A15" t="s">
        <v>6</v>
      </c>
      <c r="B15" s="21" t="s">
        <v>13</v>
      </c>
      <c r="C15" s="21"/>
    </row>
    <row r="16" spans="1:14" ht="9" customHeight="1" x14ac:dyDescent="0.2">
      <c r="A16" t="s">
        <v>6</v>
      </c>
      <c r="B16" s="21" t="s">
        <v>14</v>
      </c>
      <c r="C16" s="21"/>
    </row>
    <row r="17" spans="1:14" ht="9" customHeight="1" x14ac:dyDescent="0.2">
      <c r="A17" t="s">
        <v>6</v>
      </c>
      <c r="B17" s="21" t="s">
        <v>15</v>
      </c>
      <c r="C17" s="21"/>
    </row>
    <row r="18" spans="1:14" ht="9" customHeight="1" x14ac:dyDescent="0.2">
      <c r="A18" t="s">
        <v>6</v>
      </c>
      <c r="B18" s="21" t="s">
        <v>16</v>
      </c>
      <c r="C18" s="21"/>
    </row>
    <row r="19" spans="1:14" ht="9" customHeight="1" x14ac:dyDescent="0.2"/>
    <row r="20" spans="1:14" ht="9" customHeight="1" x14ac:dyDescent="0.2"/>
    <row r="21" spans="1:14" ht="9" customHeight="1" x14ac:dyDescent="0.3">
      <c r="A21" s="22"/>
    </row>
    <row r="22" spans="1:14" ht="9" customHeight="1" x14ac:dyDescent="0.3">
      <c r="A22" s="22"/>
    </row>
    <row r="23" spans="1:14" ht="9" customHeight="1" x14ac:dyDescent="0.2">
      <c r="A23" s="3" t="s">
        <v>17</v>
      </c>
      <c r="B23" s="3"/>
      <c r="C23" s="3"/>
      <c r="E23" s="21"/>
      <c r="F23" s="21" t="s">
        <v>18</v>
      </c>
      <c r="H23" s="10" t="s">
        <v>19</v>
      </c>
      <c r="I23" s="6"/>
      <c r="J23"/>
      <c r="K23"/>
    </row>
    <row r="24" spans="1:14" ht="9" customHeight="1" x14ac:dyDescent="0.2">
      <c r="A24"/>
      <c r="B24" s="6"/>
      <c r="C24" s="6"/>
      <c r="D24"/>
      <c r="E24"/>
      <c r="F24"/>
      <c r="G24"/>
      <c r="H24"/>
      <c r="I24"/>
      <c r="J24"/>
      <c r="K24"/>
    </row>
    <row r="25" spans="1:14" ht="9" customHeight="1" x14ac:dyDescent="0.2">
      <c r="A25"/>
      <c r="B25" s="6"/>
      <c r="C25" s="6"/>
      <c r="D25"/>
      <c r="E25"/>
      <c r="F25"/>
      <c r="G25"/>
      <c r="H25"/>
      <c r="I25"/>
      <c r="J25"/>
      <c r="K25"/>
    </row>
    <row r="26" spans="1:14" ht="9" customHeight="1" x14ac:dyDescent="0.2">
      <c r="A26" t="s">
        <v>579</v>
      </c>
      <c r="B26" s="6"/>
      <c r="C26" s="6"/>
      <c r="D26"/>
      <c r="E26" s="24"/>
      <c r="F26" s="25"/>
      <c r="G26" s="25"/>
      <c r="H26" s="25"/>
      <c r="I26" s="25"/>
      <c r="J26" s="25"/>
      <c r="K26" s="24"/>
    </row>
    <row r="27" spans="1:14" ht="9" customHeight="1" x14ac:dyDescent="0.2">
      <c r="A27"/>
      <c r="B27" s="6"/>
      <c r="C27" s="6"/>
      <c r="D27"/>
      <c r="E27" s="24"/>
      <c r="F27" s="24"/>
      <c r="G27" s="24"/>
      <c r="H27" s="24"/>
      <c r="I27" s="24"/>
      <c r="J27" s="24"/>
      <c r="K27" s="24"/>
    </row>
    <row r="28" spans="1:14" ht="9" customHeight="1" x14ac:dyDescent="0.2">
      <c r="A28" t="s">
        <v>20</v>
      </c>
      <c r="B28" s="6"/>
      <c r="C28" s="6"/>
      <c r="D28"/>
      <c r="E28"/>
      <c r="F28" s="23" t="s">
        <v>573</v>
      </c>
      <c r="G28" s="23"/>
      <c r="H28" s="23"/>
      <c r="I28" s="23"/>
      <c r="J28" s="23"/>
      <c r="K28"/>
      <c r="L28" s="26" t="s">
        <v>21</v>
      </c>
    </row>
    <row r="29" spans="1:14" ht="9" customHeight="1" x14ac:dyDescent="0.2">
      <c r="A29"/>
      <c r="B29" s="6"/>
      <c r="C29" s="6"/>
      <c r="D29"/>
      <c r="E29"/>
      <c r="F29"/>
      <c r="G29"/>
      <c r="H29"/>
      <c r="I29"/>
      <c r="J29"/>
      <c r="K29"/>
    </row>
    <row r="30" spans="1:14" ht="9" customHeight="1" x14ac:dyDescent="0.25">
      <c r="A30"/>
      <c r="B30" s="6"/>
      <c r="C30" s="6"/>
      <c r="D30"/>
      <c r="E30"/>
      <c r="F30" s="23"/>
      <c r="G30" s="23"/>
      <c r="H30" s="23"/>
      <c r="I30" s="23"/>
      <c r="J30" s="23"/>
      <c r="K30"/>
      <c r="L30" s="27" t="s">
        <v>22</v>
      </c>
    </row>
    <row r="31" spans="1:14" ht="9" customHeight="1" x14ac:dyDescent="0.2">
      <c r="A31"/>
      <c r="B31" s="6"/>
      <c r="C31" s="6"/>
      <c r="D31"/>
      <c r="E31"/>
      <c r="F31"/>
      <c r="G31"/>
      <c r="H31"/>
      <c r="I31"/>
      <c r="J31"/>
      <c r="K31"/>
      <c r="L31" t="s">
        <v>23</v>
      </c>
    </row>
    <row r="32" spans="1:14" ht="9" customHeight="1" x14ac:dyDescent="0.2">
      <c r="A32" t="s">
        <v>24</v>
      </c>
      <c r="B32" s="6"/>
      <c r="C32" s="6"/>
      <c r="D32"/>
      <c r="E32"/>
      <c r="F32" s="23" t="s">
        <v>574</v>
      </c>
      <c r="G32" s="23"/>
      <c r="H32" s="23"/>
      <c r="I32" s="23"/>
      <c r="J32" s="23"/>
      <c r="K32"/>
      <c r="L32" t="s">
        <v>25</v>
      </c>
    </row>
    <row r="33" spans="1:14" ht="9" customHeight="1" x14ac:dyDescent="0.2">
      <c r="A33"/>
      <c r="B33" s="6"/>
      <c r="C33" s="6"/>
      <c r="D33"/>
      <c r="E33"/>
      <c r="F33" t="s">
        <v>575</v>
      </c>
      <c r="G33"/>
      <c r="H33"/>
      <c r="I33"/>
      <c r="J33"/>
      <c r="K33"/>
      <c r="L33" t="s">
        <v>26</v>
      </c>
      <c r="N33" s="14"/>
    </row>
    <row r="34" spans="1:14" ht="9" customHeight="1" x14ac:dyDescent="0.2">
      <c r="A34"/>
      <c r="B34" s="6"/>
      <c r="C34" s="6"/>
      <c r="D34"/>
      <c r="E34"/>
      <c r="F34" s="23"/>
      <c r="G34" s="23"/>
      <c r="H34" s="23"/>
      <c r="I34" s="23"/>
      <c r="J34" s="23"/>
      <c r="K34"/>
      <c r="L34"/>
    </row>
    <row r="35" spans="1:14" ht="9" customHeight="1" x14ac:dyDescent="0.2">
      <c r="A35"/>
      <c r="B35" s="6"/>
      <c r="C35" s="6"/>
      <c r="D35"/>
      <c r="E35"/>
      <c r="F35"/>
      <c r="G35"/>
      <c r="H35"/>
      <c r="I35"/>
      <c r="J35"/>
      <c r="K35"/>
      <c r="L35"/>
      <c r="N35" s="14"/>
    </row>
    <row r="36" spans="1:14" ht="9" customHeight="1" x14ac:dyDescent="0.2">
      <c r="A36"/>
      <c r="B36" s="6"/>
      <c r="C36" s="6" t="str">
        <f>B36&amp;""</f>
        <v/>
      </c>
      <c r="D36"/>
      <c r="E36"/>
      <c r="F36" s="23"/>
      <c r="G36" s="23"/>
      <c r="H36" s="23"/>
      <c r="I36" s="23"/>
      <c r="J36" s="23"/>
      <c r="K36"/>
      <c r="L36" t="s">
        <v>27</v>
      </c>
    </row>
    <row r="37" spans="1:14" ht="9" customHeight="1" x14ac:dyDescent="0.2">
      <c r="A37"/>
      <c r="B37" s="6"/>
      <c r="C37" s="6" t="str">
        <f>B37&amp;""</f>
        <v/>
      </c>
      <c r="D37"/>
      <c r="E37"/>
      <c r="F37"/>
      <c r="G37"/>
      <c r="H37"/>
      <c r="I37"/>
      <c r="J37"/>
      <c r="K37"/>
    </row>
    <row r="38" spans="1:14" ht="11.6" x14ac:dyDescent="0.3">
      <c r="A38"/>
      <c r="B38" s="6"/>
      <c r="C38" s="6" t="str">
        <f>B38&amp;""</f>
        <v/>
      </c>
      <c r="D38"/>
      <c r="E38"/>
      <c r="F38"/>
      <c r="G38"/>
      <c r="H38"/>
      <c r="I38"/>
      <c r="J38"/>
      <c r="K38"/>
      <c r="L38" s="147" t="s">
        <v>571</v>
      </c>
      <c r="M38" s="147"/>
      <c r="N38" s="148" t="s">
        <v>570</v>
      </c>
    </row>
    <row r="39" spans="1:14" ht="11.6" x14ac:dyDescent="0.3">
      <c r="C39" s="6" t="str">
        <f>B39&amp;""</f>
        <v/>
      </c>
      <c r="L39" s="147"/>
      <c r="M39" s="147"/>
      <c r="N39" s="149" t="s">
        <v>568</v>
      </c>
    </row>
    <row r="40" spans="1:14" ht="9" customHeight="1" x14ac:dyDescent="0.2">
      <c r="C40" s="6" t="str">
        <f>B40&amp;""</f>
        <v/>
      </c>
      <c r="L40" s="146" t="s">
        <v>567</v>
      </c>
      <c r="N40" s="41"/>
    </row>
    <row r="41" spans="1:14" ht="10.5" customHeight="1" x14ac:dyDescent="0.2">
      <c r="C41" s="6" t="str">
        <f>B41&amp;""</f>
        <v/>
      </c>
      <c r="N41" s="41"/>
    </row>
    <row r="42" spans="1:14" s="32" customFormat="1" ht="12.45" x14ac:dyDescent="0.3">
      <c r="A42" s="28"/>
      <c r="B42" s="29"/>
      <c r="C42" s="6" t="str">
        <f>B42&amp;""</f>
        <v/>
      </c>
      <c r="D42" s="30"/>
      <c r="E42" s="31" t="s">
        <v>28</v>
      </c>
      <c r="F42" s="31"/>
      <c r="G42" s="31"/>
      <c r="H42" s="30"/>
      <c r="I42" s="30"/>
      <c r="J42" s="30"/>
      <c r="K42" s="30"/>
      <c r="L42" s="30"/>
      <c r="M42" s="30"/>
      <c r="N42" s="30"/>
    </row>
    <row r="43" spans="1:14" ht="3" customHeight="1" x14ac:dyDescent="0.2">
      <c r="A43" s="33"/>
      <c r="C43" s="6" t="str">
        <f>B43&amp;""</f>
        <v/>
      </c>
      <c r="E43" s="34"/>
      <c r="F43" s="34"/>
      <c r="G43" s="34"/>
    </row>
    <row r="44" spans="1:14" ht="9" customHeight="1" x14ac:dyDescent="0.2">
      <c r="A44" s="33"/>
      <c r="B44" s="35" t="s">
        <v>29</v>
      </c>
      <c r="C44" s="6" t="str">
        <f>B44&amp;""</f>
        <v>1000075</v>
      </c>
      <c r="D44" s="36"/>
      <c r="E44" s="37" t="s">
        <v>30</v>
      </c>
      <c r="F44" s="37"/>
      <c r="G44" s="37"/>
    </row>
    <row r="45" spans="1:14" ht="9" customHeight="1" x14ac:dyDescent="0.2">
      <c r="A45" s="33"/>
      <c r="B45" s="35"/>
      <c r="C45" s="6" t="str">
        <f>B45&amp;""</f>
        <v/>
      </c>
      <c r="E45" s="37"/>
      <c r="F45" s="37"/>
      <c r="G45" s="37"/>
    </row>
    <row r="46" spans="1:14" ht="9" customHeight="1" x14ac:dyDescent="0.2">
      <c r="A46" s="33"/>
      <c r="B46" s="35"/>
      <c r="C46" s="6" t="str">
        <f>B46&amp;""</f>
        <v/>
      </c>
      <c r="E46" s="37"/>
      <c r="F46" s="37"/>
      <c r="G46" s="37"/>
    </row>
    <row r="47" spans="1:14" ht="9" customHeight="1" x14ac:dyDescent="0.2">
      <c r="A47" s="33"/>
      <c r="B47" s="39">
        <v>6000001</v>
      </c>
      <c r="C47" s="6" t="str">
        <f>B47&amp;""</f>
        <v>6000001</v>
      </c>
      <c r="D47" s="36"/>
      <c r="E47" s="37" t="s">
        <v>34</v>
      </c>
      <c r="F47" s="37"/>
      <c r="G47" s="37"/>
    </row>
    <row r="48" spans="1:14" ht="9" customHeight="1" x14ac:dyDescent="0.2">
      <c r="A48" s="33"/>
      <c r="B48" s="39">
        <v>6000002</v>
      </c>
      <c r="C48" s="6" t="str">
        <f>B48&amp;""</f>
        <v>6000002</v>
      </c>
      <c r="D48" s="36"/>
      <c r="E48" s="37" t="s">
        <v>35</v>
      </c>
      <c r="F48" s="37"/>
      <c r="G48" s="37"/>
    </row>
    <row r="49" spans="1:14" x14ac:dyDescent="0.2">
      <c r="A49" s="33"/>
      <c r="B49" s="39">
        <v>6000003</v>
      </c>
      <c r="C49" s="6" t="str">
        <f>B49&amp;""</f>
        <v>6000003</v>
      </c>
      <c r="D49" s="36"/>
      <c r="E49" s="37" t="s">
        <v>36</v>
      </c>
      <c r="F49" s="37"/>
      <c r="G49" s="37"/>
      <c r="N49" s="40" t="s">
        <v>37</v>
      </c>
    </row>
    <row r="50" spans="1:14" ht="8.9" customHeight="1" x14ac:dyDescent="0.2">
      <c r="A50" s="33"/>
      <c r="B50" s="41">
        <v>6000327</v>
      </c>
      <c r="C50" s="6" t="str">
        <f>B50&amp;""</f>
        <v>6000327</v>
      </c>
      <c r="D50" s="36"/>
      <c r="E50" s="37" t="s">
        <v>38</v>
      </c>
      <c r="F50" s="37"/>
      <c r="G50" s="37"/>
    </row>
    <row r="51" spans="1:14" x14ac:dyDescent="0.2">
      <c r="A51" s="33"/>
      <c r="B51" s="41"/>
      <c r="C51" s="6" t="str">
        <f>B51&amp;""</f>
        <v/>
      </c>
      <c r="E51" s="37"/>
      <c r="F51" s="37"/>
      <c r="G51" s="37"/>
    </row>
    <row r="52" spans="1:14" ht="9" x14ac:dyDescent="0.2">
      <c r="A52" s="33"/>
      <c r="B52" s="41"/>
      <c r="C52" s="6" t="str">
        <f>B52&amp;""</f>
        <v/>
      </c>
      <c r="E52" s="34" t="s">
        <v>39</v>
      </c>
      <c r="F52" s="34"/>
      <c r="G52" s="34"/>
    </row>
    <row r="53" spans="1:14" x14ac:dyDescent="0.2">
      <c r="A53" s="33"/>
      <c r="B53" s="39">
        <v>6000007</v>
      </c>
      <c r="C53" s="6" t="str">
        <f>B53&amp;""</f>
        <v>6000007</v>
      </c>
      <c r="D53" s="36"/>
      <c r="E53" s="37" t="s">
        <v>40</v>
      </c>
      <c r="F53" s="37"/>
      <c r="G53" s="37"/>
      <c r="H53" s="3" t="s">
        <v>41</v>
      </c>
      <c r="N53" s="40" t="s">
        <v>42</v>
      </c>
    </row>
    <row r="54" spans="1:14" x14ac:dyDescent="0.2">
      <c r="A54" s="33"/>
      <c r="B54" s="39">
        <v>6000008</v>
      </c>
      <c r="C54" s="6" t="str">
        <f>B54&amp;""</f>
        <v>6000008</v>
      </c>
      <c r="D54" s="36"/>
      <c r="E54" s="37" t="s">
        <v>44</v>
      </c>
      <c r="F54" s="37"/>
      <c r="G54" s="37"/>
      <c r="H54" s="3" t="s">
        <v>45</v>
      </c>
      <c r="N54" s="40" t="s">
        <v>46</v>
      </c>
    </row>
    <row r="55" spans="1:14" ht="9" x14ac:dyDescent="0.2">
      <c r="A55" s="33"/>
      <c r="B55" s="41"/>
      <c r="C55" s="6" t="str">
        <f>B55&amp;""</f>
        <v/>
      </c>
      <c r="D55" s="42"/>
      <c r="E55" s="34"/>
      <c r="F55" s="34"/>
      <c r="G55" s="34"/>
      <c r="N55" s="40"/>
    </row>
    <row r="56" spans="1:14" ht="9" x14ac:dyDescent="0.2">
      <c r="A56" s="33"/>
      <c r="B56" s="41"/>
      <c r="C56" s="6" t="str">
        <f>B56&amp;""</f>
        <v/>
      </c>
      <c r="E56" s="34" t="s">
        <v>47</v>
      </c>
      <c r="F56" s="34"/>
      <c r="G56" s="34"/>
      <c r="N56" s="14"/>
    </row>
    <row r="57" spans="1:14" ht="9" customHeight="1" x14ac:dyDescent="0.2">
      <c r="A57" s="33"/>
      <c r="B57" s="39">
        <v>6000010</v>
      </c>
      <c r="C57" s="6" t="str">
        <f>B57&amp;""</f>
        <v>6000010</v>
      </c>
      <c r="D57" s="36"/>
      <c r="E57" s="37" t="s">
        <v>48</v>
      </c>
      <c r="F57" s="37"/>
      <c r="G57" s="37"/>
      <c r="N57" s="14"/>
    </row>
    <row r="58" spans="1:14" ht="9" customHeight="1" x14ac:dyDescent="0.2">
      <c r="A58" s="33"/>
      <c r="B58" s="39">
        <v>6000011</v>
      </c>
      <c r="C58" s="6" t="str">
        <f>B58&amp;""</f>
        <v>6000011</v>
      </c>
      <c r="D58" s="36"/>
      <c r="E58" s="37" t="s">
        <v>49</v>
      </c>
      <c r="F58" s="37"/>
      <c r="G58" s="37"/>
      <c r="N58" s="14"/>
    </row>
    <row r="59" spans="1:14" ht="9" customHeight="1" x14ac:dyDescent="0.2">
      <c r="A59" s="33"/>
      <c r="B59" s="39">
        <v>6000012</v>
      </c>
      <c r="C59" s="6" t="str">
        <f>B59&amp;""</f>
        <v>6000012</v>
      </c>
      <c r="D59" s="36"/>
      <c r="E59" s="37" t="s">
        <v>50</v>
      </c>
      <c r="F59" s="37"/>
      <c r="G59" s="37"/>
      <c r="N59" s="14"/>
    </row>
    <row r="60" spans="1:14" ht="9" customHeight="1" x14ac:dyDescent="0.2">
      <c r="A60" s="33"/>
      <c r="B60" s="39">
        <v>6000383</v>
      </c>
      <c r="C60" s="6" t="str">
        <f>B60&amp;""</f>
        <v>6000383</v>
      </c>
      <c r="D60" s="36"/>
      <c r="E60" s="37" t="s">
        <v>51</v>
      </c>
      <c r="F60" s="37"/>
      <c r="G60" s="37"/>
      <c r="N60" s="14"/>
    </row>
    <row r="61" spans="1:14" ht="9" customHeight="1" x14ac:dyDescent="0.2">
      <c r="A61" s="33"/>
      <c r="B61" s="39">
        <v>6000440</v>
      </c>
      <c r="C61" s="6" t="str">
        <f>B61&amp;""</f>
        <v>6000440</v>
      </c>
      <c r="D61" s="36"/>
      <c r="E61" s="37" t="s">
        <v>52</v>
      </c>
      <c r="F61" s="37"/>
      <c r="G61" s="37"/>
      <c r="N61" s="14"/>
    </row>
    <row r="62" spans="1:14" x14ac:dyDescent="0.2">
      <c r="A62" s="33"/>
      <c r="B62" s="39">
        <v>6000013</v>
      </c>
      <c r="C62" s="6" t="str">
        <f>B62&amp;""</f>
        <v>6000013</v>
      </c>
      <c r="D62" s="36"/>
      <c r="E62" s="37" t="s">
        <v>53</v>
      </c>
      <c r="F62" s="37"/>
      <c r="G62" s="37"/>
      <c r="J62" s="43"/>
      <c r="K62" s="43"/>
      <c r="N62" s="14"/>
    </row>
    <row r="63" spans="1:14" x14ac:dyDescent="0.2">
      <c r="A63" s="33"/>
      <c r="B63" s="41"/>
      <c r="C63" s="6" t="str">
        <f>B63&amp;""</f>
        <v/>
      </c>
      <c r="E63" s="37"/>
      <c r="F63" s="37"/>
      <c r="G63" s="37"/>
      <c r="J63" s="43"/>
      <c r="K63" s="43"/>
      <c r="N63" s="14"/>
    </row>
    <row r="64" spans="1:14" ht="9" x14ac:dyDescent="0.2">
      <c r="A64" s="33"/>
      <c r="B64" s="41"/>
      <c r="C64" s="6" t="str">
        <f>B64&amp;""</f>
        <v/>
      </c>
      <c r="E64" s="34" t="s">
        <v>54</v>
      </c>
      <c r="F64" s="34"/>
      <c r="G64" s="34"/>
      <c r="N64" s="14"/>
    </row>
    <row r="65" spans="1:14" x14ac:dyDescent="0.2">
      <c r="A65" s="33"/>
      <c r="B65" s="39">
        <v>6000015</v>
      </c>
      <c r="C65" s="6" t="str">
        <f>B65&amp;""</f>
        <v>6000015</v>
      </c>
      <c r="D65" s="36"/>
      <c r="E65" s="21" t="s">
        <v>55</v>
      </c>
      <c r="F65" s="21"/>
      <c r="G65" s="21"/>
      <c r="N65" s="40"/>
    </row>
    <row r="66" spans="1:14" x14ac:dyDescent="0.2">
      <c r="A66" s="33"/>
      <c r="B66" s="39">
        <v>6000016</v>
      </c>
      <c r="C66" s="6" t="str">
        <f>B66&amp;""</f>
        <v>6000016</v>
      </c>
      <c r="D66" s="44"/>
      <c r="E66" s="21" t="s">
        <v>57</v>
      </c>
      <c r="F66" s="21"/>
      <c r="G66" s="21"/>
      <c r="N66" s="40" t="s">
        <v>58</v>
      </c>
    </row>
    <row r="67" spans="1:14" x14ac:dyDescent="0.2">
      <c r="A67" s="33"/>
      <c r="B67" s="39">
        <v>6000295</v>
      </c>
      <c r="C67" s="6" t="str">
        <f>B67&amp;""</f>
        <v>6000295</v>
      </c>
      <c r="D67" s="36"/>
      <c r="E67" s="21" t="s">
        <v>59</v>
      </c>
      <c r="F67" s="21"/>
      <c r="G67" s="21"/>
      <c r="N67" s="40" t="s">
        <v>58</v>
      </c>
    </row>
    <row r="68" spans="1:14" ht="9" customHeight="1" x14ac:dyDescent="0.2">
      <c r="A68" s="33"/>
      <c r="B68" s="41"/>
      <c r="C68" s="6" t="str">
        <f>B68&amp;""</f>
        <v/>
      </c>
      <c r="E68" s="34"/>
      <c r="F68" s="34"/>
      <c r="G68" s="34"/>
    </row>
    <row r="69" spans="1:14" x14ac:dyDescent="0.2">
      <c r="A69" s="33"/>
      <c r="B69" s="39">
        <v>6000432</v>
      </c>
      <c r="C69" s="6" t="str">
        <f>B69&amp;""</f>
        <v>6000432</v>
      </c>
      <c r="D69" s="36"/>
      <c r="E69" s="21" t="s">
        <v>60</v>
      </c>
      <c r="F69" s="21"/>
      <c r="G69" s="21"/>
      <c r="N69" s="40" t="s">
        <v>61</v>
      </c>
    </row>
    <row r="70" spans="1:14" x14ac:dyDescent="0.2">
      <c r="A70" s="33"/>
      <c r="B70" s="39">
        <v>6000017</v>
      </c>
      <c r="C70" s="6" t="str">
        <f>B70&amp;""</f>
        <v>6000017</v>
      </c>
      <c r="D70" s="45"/>
      <c r="E70" s="21" t="s">
        <v>62</v>
      </c>
      <c r="F70" s="21"/>
      <c r="G70" s="21"/>
      <c r="N70" s="40" t="s">
        <v>63</v>
      </c>
    </row>
    <row r="71" spans="1:14" x14ac:dyDescent="0.2">
      <c r="A71" s="33"/>
      <c r="B71" s="39">
        <v>6000433</v>
      </c>
      <c r="C71" s="6" t="str">
        <f>B71&amp;""</f>
        <v>6000433</v>
      </c>
      <c r="D71" s="45"/>
      <c r="E71" s="21" t="s">
        <v>64</v>
      </c>
      <c r="F71" s="21"/>
      <c r="G71" s="21"/>
      <c r="N71" s="40" t="s">
        <v>65</v>
      </c>
    </row>
    <row r="72" spans="1:14" x14ac:dyDescent="0.2">
      <c r="A72" s="33"/>
      <c r="B72" s="39">
        <v>6000018</v>
      </c>
      <c r="C72" s="6" t="str">
        <f>B72&amp;""</f>
        <v>6000018</v>
      </c>
      <c r="D72" s="45"/>
      <c r="E72" s="21" t="s">
        <v>66</v>
      </c>
      <c r="F72" s="21"/>
      <c r="G72" s="21"/>
      <c r="N72" s="40" t="s">
        <v>67</v>
      </c>
    </row>
    <row r="73" spans="1:14" ht="3" customHeight="1" x14ac:dyDescent="0.2">
      <c r="A73" s="46"/>
      <c r="B73" s="47"/>
      <c r="C73" s="6" t="str">
        <f>B73&amp;""</f>
        <v/>
      </c>
      <c r="D73" s="48"/>
      <c r="E73" s="49"/>
      <c r="F73" s="49"/>
      <c r="G73" s="49"/>
      <c r="H73" s="48"/>
      <c r="I73" s="48"/>
      <c r="J73" s="48"/>
      <c r="K73" s="48"/>
      <c r="L73" s="48"/>
      <c r="M73" s="48"/>
      <c r="N73" s="48"/>
    </row>
    <row r="74" spans="1:14" x14ac:dyDescent="0.2">
      <c r="B74" s="41"/>
      <c r="C74" s="6" t="str">
        <f>B74&amp;""</f>
        <v/>
      </c>
      <c r="E74" s="21"/>
      <c r="F74" s="21"/>
      <c r="G74" s="21"/>
    </row>
    <row r="75" spans="1:14" s="32" customFormat="1" ht="12.45" x14ac:dyDescent="0.3">
      <c r="A75" s="28"/>
      <c r="B75" s="50"/>
      <c r="C75" s="6" t="str">
        <f>B75&amp;""</f>
        <v/>
      </c>
      <c r="D75" s="30"/>
      <c r="E75" s="31" t="s">
        <v>68</v>
      </c>
      <c r="F75" s="31"/>
      <c r="G75" s="31"/>
      <c r="H75" s="30"/>
      <c r="I75" s="30"/>
      <c r="J75" s="30"/>
      <c r="K75" s="30"/>
      <c r="L75" s="30"/>
      <c r="M75" s="30"/>
      <c r="N75" s="30"/>
    </row>
    <row r="76" spans="1:14" ht="3" customHeight="1" x14ac:dyDescent="0.2">
      <c r="A76" s="33"/>
      <c r="B76" s="41"/>
      <c r="C76" s="6" t="str">
        <f>B76&amp;""</f>
        <v/>
      </c>
      <c r="E76" s="34"/>
      <c r="F76" s="34"/>
      <c r="G76" s="34"/>
    </row>
    <row r="77" spans="1:14" ht="9" x14ac:dyDescent="0.2">
      <c r="A77" s="33"/>
      <c r="B77" s="41"/>
      <c r="C77" s="6" t="str">
        <f>B77&amp;""</f>
        <v/>
      </c>
      <c r="E77" s="34" t="s">
        <v>69</v>
      </c>
      <c r="F77" s="34"/>
      <c r="G77" s="34"/>
    </row>
    <row r="78" spans="1:14" x14ac:dyDescent="0.2">
      <c r="A78" s="33"/>
      <c r="B78" s="39">
        <v>6000019</v>
      </c>
      <c r="C78" s="6" t="str">
        <f>B78&amp;""</f>
        <v>6000019</v>
      </c>
      <c r="D78" s="36"/>
      <c r="E78" s="37" t="s">
        <v>70</v>
      </c>
      <c r="F78" s="37"/>
      <c r="G78" s="37"/>
      <c r="I78" s="3" t="s">
        <v>71</v>
      </c>
      <c r="N78" s="40" t="s">
        <v>72</v>
      </c>
    </row>
    <row r="79" spans="1:14" x14ac:dyDescent="0.2">
      <c r="A79" s="33"/>
      <c r="B79" s="39">
        <v>6000020</v>
      </c>
      <c r="C79" s="6" t="str">
        <f>B79&amp;""</f>
        <v>6000020</v>
      </c>
      <c r="D79" s="36"/>
      <c r="E79" s="37" t="s">
        <v>73</v>
      </c>
      <c r="F79" s="37"/>
      <c r="G79" s="37"/>
      <c r="I79" s="3" t="s">
        <v>71</v>
      </c>
      <c r="N79" s="14"/>
    </row>
    <row r="80" spans="1:14" x14ac:dyDescent="0.2">
      <c r="A80" s="33"/>
      <c r="B80" s="39">
        <v>6000021</v>
      </c>
      <c r="C80" s="6" t="str">
        <f>B80&amp;""</f>
        <v>6000021</v>
      </c>
      <c r="D80" s="36"/>
      <c r="E80" s="37" t="s">
        <v>74</v>
      </c>
      <c r="F80" s="37"/>
      <c r="G80" s="37"/>
      <c r="I80" s="3" t="s">
        <v>71</v>
      </c>
      <c r="N80" s="40" t="s">
        <v>75</v>
      </c>
    </row>
    <row r="81" spans="1:14" x14ac:dyDescent="0.2">
      <c r="A81" s="33"/>
      <c r="B81" s="39">
        <v>6000022</v>
      </c>
      <c r="C81" s="6" t="str">
        <f>B81&amp;""</f>
        <v>6000022</v>
      </c>
      <c r="D81" s="36"/>
      <c r="E81" s="37" t="s">
        <v>76</v>
      </c>
      <c r="F81" s="37"/>
      <c r="G81" s="37"/>
      <c r="I81" s="3" t="s">
        <v>77</v>
      </c>
      <c r="J81" s="3" t="s">
        <v>565</v>
      </c>
      <c r="N81" s="40" t="s">
        <v>72</v>
      </c>
    </row>
    <row r="82" spans="1:14" x14ac:dyDescent="0.2">
      <c r="A82" s="33"/>
      <c r="B82" s="39">
        <v>6000023</v>
      </c>
      <c r="C82" s="6" t="str">
        <f>B82&amp;""</f>
        <v>6000023</v>
      </c>
      <c r="D82" s="36"/>
      <c r="E82" s="37" t="s">
        <v>78</v>
      </c>
      <c r="F82" s="37"/>
      <c r="G82" s="37"/>
      <c r="I82" s="3" t="s">
        <v>77</v>
      </c>
      <c r="J82" s="3" t="s">
        <v>566</v>
      </c>
    </row>
    <row r="83" spans="1:14" x14ac:dyDescent="0.2">
      <c r="A83" s="33"/>
      <c r="B83" s="39"/>
      <c r="C83" s="6" t="str">
        <f>B83&amp;""</f>
        <v/>
      </c>
      <c r="E83" s="37"/>
      <c r="F83" s="37"/>
      <c r="G83" s="37"/>
    </row>
    <row r="84" spans="1:14" x14ac:dyDescent="0.2">
      <c r="A84" s="33"/>
      <c r="B84" s="39">
        <v>6000445</v>
      </c>
      <c r="C84" s="6" t="str">
        <f>B84&amp;""</f>
        <v>6000445</v>
      </c>
      <c r="D84" s="36"/>
      <c r="E84" s="37" t="s">
        <v>79</v>
      </c>
      <c r="F84" s="37"/>
      <c r="G84" s="37"/>
      <c r="I84" s="3" t="s">
        <v>71</v>
      </c>
      <c r="N84" s="40" t="s">
        <v>80</v>
      </c>
    </row>
    <row r="85" spans="1:14" x14ac:dyDescent="0.2">
      <c r="A85" s="33"/>
      <c r="B85" s="39">
        <v>6000292</v>
      </c>
      <c r="C85" s="6" t="str">
        <f>B85&amp;""</f>
        <v>6000292</v>
      </c>
      <c r="D85" s="36"/>
      <c r="E85" s="37" t="s">
        <v>81</v>
      </c>
      <c r="F85" s="37"/>
      <c r="G85" s="37"/>
      <c r="I85" s="3" t="s">
        <v>82</v>
      </c>
      <c r="N85" s="40" t="s">
        <v>80</v>
      </c>
    </row>
    <row r="86" spans="1:14" x14ac:dyDescent="0.2">
      <c r="A86" s="33"/>
      <c r="B86" s="41"/>
      <c r="C86" s="6" t="str">
        <f>B86&amp;""</f>
        <v/>
      </c>
      <c r="E86" s="37"/>
      <c r="F86" s="37"/>
      <c r="G86" s="37"/>
    </row>
    <row r="87" spans="1:14" ht="9" x14ac:dyDescent="0.2">
      <c r="A87" s="33"/>
      <c r="B87" s="41"/>
      <c r="C87" s="6" t="str">
        <f>B87&amp;""</f>
        <v/>
      </c>
      <c r="E87" s="34" t="s">
        <v>83</v>
      </c>
      <c r="F87" s="34"/>
      <c r="G87" s="34"/>
      <c r="N87" s="40"/>
    </row>
    <row r="88" spans="1:14" x14ac:dyDescent="0.2">
      <c r="A88" s="33"/>
      <c r="B88" s="39">
        <v>6000024</v>
      </c>
      <c r="C88" s="6" t="str">
        <f>B88&amp;""</f>
        <v>6000024</v>
      </c>
      <c r="D88" s="36"/>
      <c r="E88" s="37" t="s">
        <v>84</v>
      </c>
      <c r="F88" s="37"/>
      <c r="G88" s="37"/>
      <c r="I88" s="3" t="s">
        <v>71</v>
      </c>
      <c r="N88" s="40"/>
    </row>
    <row r="89" spans="1:14" x14ac:dyDescent="0.2">
      <c r="A89" s="33"/>
      <c r="B89" s="39">
        <v>6000025</v>
      </c>
      <c r="C89" s="6" t="str">
        <f>B89&amp;""</f>
        <v>6000025</v>
      </c>
      <c r="D89" s="36"/>
      <c r="E89" s="37" t="s">
        <v>85</v>
      </c>
      <c r="F89" s="37"/>
      <c r="G89" s="37"/>
      <c r="I89" s="3" t="s">
        <v>77</v>
      </c>
      <c r="N89" s="40" t="s">
        <v>86</v>
      </c>
    </row>
    <row r="90" spans="1:14" x14ac:dyDescent="0.2">
      <c r="A90" s="51"/>
      <c r="B90" s="39">
        <v>6000564</v>
      </c>
      <c r="C90" s="6" t="str">
        <f>B90&amp;""</f>
        <v>6000564</v>
      </c>
      <c r="D90" s="36"/>
      <c r="E90" s="37" t="s">
        <v>87</v>
      </c>
      <c r="F90" s="37"/>
      <c r="G90" s="37"/>
      <c r="I90" s="3" t="s">
        <v>77</v>
      </c>
      <c r="N90" s="40" t="s">
        <v>88</v>
      </c>
    </row>
    <row r="91" spans="1:14" s="52" customFormat="1" x14ac:dyDescent="0.2">
      <c r="A91" s="51"/>
      <c r="B91" s="39">
        <v>6000563</v>
      </c>
      <c r="C91" s="6" t="str">
        <f>B91&amp;""</f>
        <v>6000563</v>
      </c>
      <c r="D91" s="36"/>
      <c r="E91" s="37" t="s">
        <v>89</v>
      </c>
      <c r="F91" s="37"/>
      <c r="G91" s="37"/>
      <c r="H91" s="3"/>
      <c r="I91" s="3" t="s">
        <v>71</v>
      </c>
      <c r="J91" s="3"/>
      <c r="K91" s="3"/>
      <c r="L91" s="3"/>
      <c r="M91" s="3"/>
      <c r="N91" s="40" t="s">
        <v>72</v>
      </c>
    </row>
    <row r="92" spans="1:14" ht="3" customHeight="1" x14ac:dyDescent="0.2">
      <c r="A92" s="33"/>
      <c r="B92" s="41"/>
      <c r="C92" s="6" t="str">
        <f>B92&amp;""</f>
        <v/>
      </c>
      <c r="E92" s="37"/>
      <c r="F92" s="37"/>
      <c r="G92" s="37"/>
    </row>
    <row r="93" spans="1:14" x14ac:dyDescent="0.2">
      <c r="A93" s="51"/>
      <c r="B93" s="39">
        <v>6000026</v>
      </c>
      <c r="C93" s="6" t="str">
        <f>B93&amp;""</f>
        <v>6000026</v>
      </c>
      <c r="D93" s="36"/>
      <c r="E93" s="37" t="s">
        <v>90</v>
      </c>
      <c r="F93" s="37"/>
      <c r="G93" s="37"/>
      <c r="I93" s="3" t="s">
        <v>71</v>
      </c>
      <c r="N93" s="40" t="s">
        <v>91</v>
      </c>
    </row>
    <row r="94" spans="1:14" x14ac:dyDescent="0.2">
      <c r="A94" s="33"/>
      <c r="B94" s="39">
        <v>6000027</v>
      </c>
      <c r="C94" s="6" t="str">
        <f>B94&amp;""</f>
        <v>6000027</v>
      </c>
      <c r="D94" s="36"/>
      <c r="E94" s="37" t="s">
        <v>92</v>
      </c>
      <c r="F94" s="37"/>
      <c r="G94" s="37"/>
      <c r="I94" s="3" t="s">
        <v>77</v>
      </c>
      <c r="N94" s="53"/>
    </row>
    <row r="95" spans="1:14" x14ac:dyDescent="0.2">
      <c r="A95" s="33"/>
      <c r="B95" s="39">
        <v>6000028</v>
      </c>
      <c r="C95" s="6" t="str">
        <f>B95&amp;""</f>
        <v>6000028</v>
      </c>
      <c r="D95" s="36"/>
      <c r="E95" s="37" t="s">
        <v>93</v>
      </c>
      <c r="F95" s="37"/>
      <c r="G95" s="37"/>
      <c r="N95" s="3" t="s">
        <v>43</v>
      </c>
    </row>
    <row r="96" spans="1:14" x14ac:dyDescent="0.2">
      <c r="A96" s="33"/>
      <c r="B96" s="39">
        <v>6000029</v>
      </c>
      <c r="C96" s="6" t="str">
        <f>B96&amp;""</f>
        <v>6000029</v>
      </c>
      <c r="D96" s="36"/>
      <c r="E96" s="37" t="s">
        <v>94</v>
      </c>
      <c r="F96" s="37"/>
      <c r="G96" s="37"/>
      <c r="N96" s="40" t="s">
        <v>95</v>
      </c>
    </row>
    <row r="97" spans="1:14" x14ac:dyDescent="0.2">
      <c r="A97" s="33"/>
      <c r="B97" s="39"/>
      <c r="C97" s="6" t="str">
        <f>B97&amp;""</f>
        <v/>
      </c>
      <c r="E97" s="37"/>
      <c r="F97" s="37"/>
      <c r="G97" s="37"/>
    </row>
    <row r="98" spans="1:14" x14ac:dyDescent="0.2">
      <c r="A98" s="33"/>
      <c r="B98" s="39">
        <v>6000450</v>
      </c>
      <c r="C98" s="6" t="str">
        <f>B98&amp;""</f>
        <v>6000450</v>
      </c>
      <c r="D98" s="36"/>
      <c r="E98" s="37" t="s">
        <v>96</v>
      </c>
      <c r="F98" s="37"/>
      <c r="G98" s="37"/>
      <c r="I98" s="3" t="s">
        <v>77</v>
      </c>
      <c r="L98" s="54"/>
      <c r="N98" s="55" t="s">
        <v>97</v>
      </c>
    </row>
    <row r="99" spans="1:14" x14ac:dyDescent="0.2">
      <c r="A99" s="33"/>
      <c r="B99" s="39">
        <v>6000278</v>
      </c>
      <c r="C99" s="6" t="str">
        <f>B99&amp;""</f>
        <v>6000278</v>
      </c>
      <c r="D99" s="36"/>
      <c r="E99" s="37" t="s">
        <v>98</v>
      </c>
      <c r="F99" s="37"/>
      <c r="G99" s="37"/>
      <c r="I99" s="3" t="s">
        <v>71</v>
      </c>
      <c r="L99" s="54"/>
      <c r="N99" s="55" t="s">
        <v>99</v>
      </c>
    </row>
    <row r="100" spans="1:14" ht="3" customHeight="1" x14ac:dyDescent="0.2">
      <c r="A100" s="33"/>
      <c r="B100" s="41"/>
      <c r="C100" s="6" t="str">
        <f>B100&amp;""</f>
        <v/>
      </c>
      <c r="E100" s="37"/>
      <c r="F100" s="37"/>
      <c r="G100" s="37"/>
    </row>
    <row r="101" spans="1:14" x14ac:dyDescent="0.2">
      <c r="A101" s="33"/>
      <c r="B101" s="41">
        <v>6000479</v>
      </c>
      <c r="C101" s="6" t="str">
        <f>B101&amp;""</f>
        <v>6000479</v>
      </c>
      <c r="D101" s="36"/>
      <c r="E101" s="37" t="s">
        <v>100</v>
      </c>
      <c r="F101" s="37"/>
      <c r="G101" s="37"/>
      <c r="N101" s="40" t="s">
        <v>101</v>
      </c>
    </row>
    <row r="102" spans="1:14" x14ac:dyDescent="0.2">
      <c r="A102" s="33"/>
      <c r="B102" s="41">
        <v>6000539</v>
      </c>
      <c r="C102" s="6" t="str">
        <f>B102&amp;""</f>
        <v>6000539</v>
      </c>
      <c r="D102" s="36"/>
      <c r="E102" s="37" t="s">
        <v>102</v>
      </c>
      <c r="F102" s="37"/>
      <c r="G102" s="37"/>
      <c r="N102" s="40" t="s">
        <v>103</v>
      </c>
    </row>
    <row r="103" spans="1:14" x14ac:dyDescent="0.2">
      <c r="A103" s="33"/>
      <c r="B103" s="41"/>
      <c r="C103" s="6" t="str">
        <f>B103&amp;""</f>
        <v/>
      </c>
      <c r="E103" s="37"/>
      <c r="F103" s="37"/>
      <c r="G103" s="37"/>
      <c r="N103" s="40" t="s">
        <v>104</v>
      </c>
    </row>
    <row r="104" spans="1:14" x14ac:dyDescent="0.2">
      <c r="A104" s="33"/>
      <c r="B104" s="41"/>
      <c r="C104" s="6" t="str">
        <f>B104&amp;""</f>
        <v/>
      </c>
      <c r="E104" s="37"/>
      <c r="F104" s="37"/>
      <c r="G104" s="37"/>
      <c r="N104" s="40"/>
    </row>
    <row r="105" spans="1:14" x14ac:dyDescent="0.2">
      <c r="A105" s="33"/>
      <c r="B105" s="41">
        <v>6000480</v>
      </c>
      <c r="C105" s="6" t="str">
        <f>B105&amp;""</f>
        <v>6000480</v>
      </c>
      <c r="D105" s="36"/>
      <c r="E105" s="37" t="s">
        <v>105</v>
      </c>
      <c r="F105" s="37"/>
      <c r="G105" s="37"/>
      <c r="N105" s="40" t="s">
        <v>106</v>
      </c>
    </row>
    <row r="106" spans="1:14" x14ac:dyDescent="0.2">
      <c r="A106" s="33"/>
      <c r="B106" s="41"/>
      <c r="C106" s="6" t="str">
        <f>B106&amp;""</f>
        <v/>
      </c>
      <c r="D106" s="37"/>
      <c r="H106" s="54"/>
      <c r="J106" s="37"/>
      <c r="L106" s="54"/>
      <c r="N106" s="37"/>
    </row>
    <row r="107" spans="1:14" ht="9" x14ac:dyDescent="0.2">
      <c r="A107" s="33"/>
      <c r="B107" s="41"/>
      <c r="C107" s="6" t="str">
        <f>B107&amp;""</f>
        <v/>
      </c>
      <c r="E107" s="34" t="s">
        <v>107</v>
      </c>
      <c r="F107" s="34"/>
      <c r="G107" s="34"/>
    </row>
    <row r="108" spans="1:14" x14ac:dyDescent="0.2">
      <c r="A108" s="33"/>
      <c r="B108" s="41">
        <v>6000030</v>
      </c>
      <c r="C108" s="6" t="str">
        <f>B108&amp;""</f>
        <v>6000030</v>
      </c>
      <c r="D108" s="36"/>
      <c r="E108" s="37" t="s">
        <v>108</v>
      </c>
      <c r="F108" s="37"/>
      <c r="G108" s="37"/>
      <c r="N108" s="3" t="s">
        <v>43</v>
      </c>
    </row>
    <row r="109" spans="1:14" x14ac:dyDescent="0.2">
      <c r="A109" s="33"/>
      <c r="B109" s="41">
        <v>6000031</v>
      </c>
      <c r="C109" s="6" t="str">
        <f>B109&amp;""</f>
        <v>6000031</v>
      </c>
      <c r="D109" s="36"/>
      <c r="E109" s="37" t="s">
        <v>109</v>
      </c>
      <c r="F109" s="37"/>
      <c r="G109" s="37"/>
      <c r="N109" s="40" t="s">
        <v>110</v>
      </c>
    </row>
    <row r="110" spans="1:14" x14ac:dyDescent="0.2">
      <c r="A110" s="33"/>
      <c r="B110" s="41"/>
      <c r="C110" s="6" t="str">
        <f>B110&amp;""</f>
        <v/>
      </c>
      <c r="E110" s="37"/>
      <c r="F110" s="37"/>
      <c r="G110" s="37"/>
    </row>
    <row r="111" spans="1:14" x14ac:dyDescent="0.2">
      <c r="A111" s="33"/>
      <c r="B111" s="41">
        <v>6000032</v>
      </c>
      <c r="C111" s="6" t="str">
        <f>B111&amp;""</f>
        <v>6000032</v>
      </c>
      <c r="D111" s="36"/>
      <c r="E111" s="37" t="s">
        <v>111</v>
      </c>
      <c r="F111" s="37"/>
      <c r="G111" s="37"/>
      <c r="L111" s="56"/>
      <c r="M111" s="56"/>
      <c r="N111" s="40" t="s">
        <v>112</v>
      </c>
    </row>
    <row r="112" spans="1:14" x14ac:dyDescent="0.2">
      <c r="A112" s="33"/>
      <c r="B112" s="41">
        <v>6000033</v>
      </c>
      <c r="C112" s="6" t="str">
        <f>B112&amp;""</f>
        <v>6000033</v>
      </c>
      <c r="D112" s="36"/>
      <c r="E112" s="37" t="s">
        <v>113</v>
      </c>
      <c r="F112" s="37"/>
      <c r="G112" s="37"/>
      <c r="N112" s="40"/>
    </row>
    <row r="113" spans="1:14" x14ac:dyDescent="0.2">
      <c r="A113" s="33"/>
      <c r="B113" s="41">
        <v>6000535</v>
      </c>
      <c r="C113" s="6" t="str">
        <f>B113&amp;""</f>
        <v>6000535</v>
      </c>
      <c r="D113" s="36"/>
      <c r="E113" s="37" t="s">
        <v>114</v>
      </c>
      <c r="F113" s="37"/>
      <c r="G113" s="37"/>
      <c r="N113" s="40"/>
    </row>
    <row r="114" spans="1:14" ht="3" customHeight="1" x14ac:dyDescent="0.2">
      <c r="A114" s="46"/>
      <c r="B114" s="47"/>
      <c r="C114" s="6" t="str">
        <f>B114&amp;""</f>
        <v/>
      </c>
      <c r="D114" s="48"/>
      <c r="E114" s="49"/>
      <c r="F114" s="49"/>
      <c r="G114" s="49"/>
      <c r="H114" s="48"/>
      <c r="I114" s="48"/>
      <c r="J114" s="48"/>
      <c r="K114" s="48"/>
      <c r="L114" s="48"/>
      <c r="M114" s="48"/>
      <c r="N114" s="48"/>
    </row>
    <row r="115" spans="1:14" x14ac:dyDescent="0.2">
      <c r="B115" s="41"/>
      <c r="C115" s="6" t="str">
        <f>B115&amp;""</f>
        <v/>
      </c>
      <c r="E115" s="21"/>
      <c r="F115" s="21"/>
      <c r="G115" s="21"/>
    </row>
    <row r="116" spans="1:14" s="32" customFormat="1" ht="12.45" x14ac:dyDescent="0.3">
      <c r="A116" s="28"/>
      <c r="B116" s="50"/>
      <c r="C116" s="6" t="str">
        <f>B116&amp;""</f>
        <v/>
      </c>
      <c r="D116" s="30"/>
      <c r="E116" s="31" t="s">
        <v>115</v>
      </c>
      <c r="F116" s="31"/>
      <c r="G116" s="31"/>
      <c r="H116" s="30"/>
      <c r="I116" s="30"/>
      <c r="J116" s="30"/>
      <c r="K116" s="30"/>
      <c r="L116" s="30"/>
      <c r="M116" s="30"/>
      <c r="N116" s="30"/>
    </row>
    <row r="117" spans="1:14" ht="3" customHeight="1" x14ac:dyDescent="0.2">
      <c r="A117" s="33"/>
      <c r="B117" s="41"/>
      <c r="C117" s="6" t="str">
        <f>B117&amp;""</f>
        <v/>
      </c>
      <c r="E117" s="34"/>
      <c r="F117" s="34"/>
      <c r="G117" s="34"/>
    </row>
    <row r="118" spans="1:14" ht="9" x14ac:dyDescent="0.2">
      <c r="A118" s="33"/>
      <c r="B118" s="41"/>
      <c r="C118" s="6" t="str">
        <f>B118&amp;""</f>
        <v/>
      </c>
      <c r="E118" s="34" t="s">
        <v>116</v>
      </c>
      <c r="F118" s="34"/>
      <c r="G118" s="34"/>
    </row>
    <row r="119" spans="1:14" x14ac:dyDescent="0.2">
      <c r="A119" s="33"/>
      <c r="B119" s="41">
        <v>6000040</v>
      </c>
      <c r="C119" s="6" t="str">
        <f>B119&amp;""</f>
        <v>6000040</v>
      </c>
      <c r="D119" s="36"/>
      <c r="E119" s="37" t="s">
        <v>117</v>
      </c>
      <c r="F119" s="37"/>
      <c r="G119" s="37"/>
    </row>
    <row r="120" spans="1:14" x14ac:dyDescent="0.2">
      <c r="A120" s="33"/>
      <c r="B120" s="41"/>
      <c r="C120" s="6" t="str">
        <f>B120&amp;""</f>
        <v/>
      </c>
      <c r="E120" s="37"/>
      <c r="F120" s="37"/>
      <c r="G120" s="37"/>
    </row>
    <row r="121" spans="1:14" ht="9" x14ac:dyDescent="0.2">
      <c r="A121" s="33"/>
      <c r="B121" s="41"/>
      <c r="C121" s="6" t="str">
        <f>B121&amp;""</f>
        <v/>
      </c>
      <c r="E121" s="34" t="s">
        <v>118</v>
      </c>
      <c r="F121" s="34"/>
      <c r="G121" s="34"/>
    </row>
    <row r="122" spans="1:14" x14ac:dyDescent="0.2">
      <c r="A122" s="33"/>
      <c r="B122" s="41">
        <v>6000034</v>
      </c>
      <c r="C122" s="6" t="str">
        <f>B122&amp;""</f>
        <v>6000034</v>
      </c>
      <c r="D122" s="36"/>
      <c r="E122" s="37" t="s">
        <v>119</v>
      </c>
      <c r="F122" s="37"/>
      <c r="G122" s="37"/>
      <c r="I122" s="10"/>
      <c r="N122" s="40" t="s">
        <v>120</v>
      </c>
    </row>
    <row r="123" spans="1:14" x14ac:dyDescent="0.2">
      <c r="A123" s="33"/>
      <c r="B123" s="41">
        <v>6000257</v>
      </c>
      <c r="C123" s="6" t="str">
        <f>B123&amp;""</f>
        <v>6000257</v>
      </c>
      <c r="D123" s="36"/>
      <c r="E123" s="37" t="s">
        <v>121</v>
      </c>
      <c r="F123" s="37"/>
      <c r="G123" s="37"/>
      <c r="I123" s="10"/>
      <c r="N123" s="40" t="s">
        <v>120</v>
      </c>
    </row>
    <row r="124" spans="1:14" ht="6.75" customHeight="1" x14ac:dyDescent="0.2">
      <c r="A124" s="33"/>
      <c r="B124" s="41"/>
      <c r="C124" s="6" t="str">
        <f>B124&amp;""</f>
        <v/>
      </c>
      <c r="E124" s="37"/>
      <c r="F124" s="37"/>
      <c r="G124" s="37"/>
      <c r="I124" s="10"/>
      <c r="N124" s="40"/>
    </row>
    <row r="125" spans="1:14" x14ac:dyDescent="0.2">
      <c r="A125" s="33"/>
      <c r="B125" s="41">
        <v>6000483</v>
      </c>
      <c r="C125" s="6" t="str">
        <f>B125&amp;""</f>
        <v>6000483</v>
      </c>
      <c r="D125" s="36"/>
      <c r="E125" s="37" t="s">
        <v>122</v>
      </c>
      <c r="F125" s="37"/>
      <c r="G125" s="37"/>
      <c r="I125" s="10"/>
      <c r="N125" s="40" t="s">
        <v>123</v>
      </c>
    </row>
    <row r="126" spans="1:14" x14ac:dyDescent="0.2">
      <c r="A126" s="33"/>
      <c r="B126" s="41">
        <v>6000281</v>
      </c>
      <c r="C126" s="6" t="str">
        <f>B126&amp;""</f>
        <v>6000281</v>
      </c>
      <c r="D126" s="36"/>
      <c r="E126" s="37" t="s">
        <v>124</v>
      </c>
      <c r="F126" s="37"/>
      <c r="G126" s="37"/>
      <c r="I126" s="10"/>
      <c r="N126" s="40" t="s">
        <v>120</v>
      </c>
    </row>
    <row r="127" spans="1:14" x14ac:dyDescent="0.2">
      <c r="A127" s="33"/>
      <c r="B127" s="41"/>
      <c r="C127" s="6" t="str">
        <f>B127&amp;""</f>
        <v/>
      </c>
      <c r="E127" s="37"/>
      <c r="F127" s="37"/>
      <c r="G127" s="37"/>
      <c r="N127" s="40"/>
    </row>
    <row r="128" spans="1:14" x14ac:dyDescent="0.2">
      <c r="A128" s="33"/>
      <c r="B128" s="41">
        <v>6000035</v>
      </c>
      <c r="C128" s="6" t="str">
        <f>B128&amp;""</f>
        <v>6000035</v>
      </c>
      <c r="D128" s="36"/>
      <c r="E128" s="37" t="s">
        <v>125</v>
      </c>
      <c r="F128" s="37"/>
      <c r="G128" s="37"/>
      <c r="N128" s="40" t="s">
        <v>120</v>
      </c>
    </row>
    <row r="129" spans="1:14" x14ac:dyDescent="0.2">
      <c r="A129" s="33"/>
      <c r="B129" s="41">
        <v>6000242</v>
      </c>
      <c r="C129" s="6" t="str">
        <f>B129&amp;""</f>
        <v>6000242</v>
      </c>
      <c r="D129" s="36"/>
      <c r="E129" s="37" t="s">
        <v>126</v>
      </c>
      <c r="F129" s="37"/>
      <c r="G129" s="37"/>
      <c r="N129" s="40" t="s">
        <v>120</v>
      </c>
    </row>
    <row r="130" spans="1:14" ht="3" customHeight="1" x14ac:dyDescent="0.2">
      <c r="A130" s="33"/>
      <c r="B130" s="41"/>
      <c r="C130" s="6" t="str">
        <f>B130&amp;""</f>
        <v/>
      </c>
      <c r="E130" s="37"/>
      <c r="F130" s="37"/>
      <c r="G130" s="37"/>
      <c r="N130" s="40"/>
    </row>
    <row r="131" spans="1:14" x14ac:dyDescent="0.2">
      <c r="A131" s="33"/>
      <c r="B131" s="41">
        <v>6000036</v>
      </c>
      <c r="C131" s="6" t="str">
        <f>B131&amp;""</f>
        <v>6000036</v>
      </c>
      <c r="D131" s="36"/>
      <c r="E131" s="37" t="s">
        <v>127</v>
      </c>
      <c r="F131" s="37"/>
      <c r="G131" s="37"/>
      <c r="N131" s="40" t="s">
        <v>128</v>
      </c>
    </row>
    <row r="132" spans="1:14" x14ac:dyDescent="0.2">
      <c r="A132" s="33"/>
      <c r="B132" s="41">
        <v>6000243</v>
      </c>
      <c r="C132" s="6" t="str">
        <f>B132&amp;""</f>
        <v>6000243</v>
      </c>
      <c r="D132" s="36"/>
      <c r="E132" s="37" t="s">
        <v>129</v>
      </c>
      <c r="F132" s="37"/>
      <c r="G132" s="37"/>
      <c r="N132" s="40" t="s">
        <v>128</v>
      </c>
    </row>
    <row r="133" spans="1:14" x14ac:dyDescent="0.2">
      <c r="A133" s="33"/>
      <c r="B133" s="41"/>
      <c r="C133" s="6" t="str">
        <f>B133&amp;""</f>
        <v/>
      </c>
      <c r="E133" s="37"/>
      <c r="F133" s="37"/>
      <c r="G133" s="37"/>
    </row>
    <row r="134" spans="1:14" x14ac:dyDescent="0.2">
      <c r="A134" s="33"/>
      <c r="B134" s="41">
        <v>6000426</v>
      </c>
      <c r="C134" s="6" t="str">
        <f>B134&amp;""</f>
        <v>6000426</v>
      </c>
      <c r="D134" s="36"/>
      <c r="E134" t="s">
        <v>130</v>
      </c>
      <c r="F134"/>
      <c r="G134"/>
      <c r="N134" s="40" t="s">
        <v>131</v>
      </c>
    </row>
    <row r="135" spans="1:14" x14ac:dyDescent="0.2">
      <c r="A135" s="33"/>
      <c r="B135" s="41"/>
      <c r="C135" s="6" t="str">
        <f>B135&amp;""</f>
        <v/>
      </c>
      <c r="E135" s="37"/>
      <c r="F135" s="37"/>
      <c r="G135" s="37"/>
    </row>
    <row r="136" spans="1:14" x14ac:dyDescent="0.2">
      <c r="A136" s="33"/>
      <c r="B136" s="41">
        <v>6000288</v>
      </c>
      <c r="C136" s="6" t="str">
        <f>B136&amp;""</f>
        <v>6000288</v>
      </c>
      <c r="D136" s="36"/>
      <c r="E136" s="37" t="s">
        <v>132</v>
      </c>
      <c r="F136" s="37"/>
      <c r="G136" s="37"/>
      <c r="N136" s="40" t="s">
        <v>133</v>
      </c>
    </row>
    <row r="137" spans="1:14" x14ac:dyDescent="0.2">
      <c r="A137" s="33"/>
      <c r="B137" s="41"/>
      <c r="C137" s="6" t="str">
        <f>B137&amp;""</f>
        <v/>
      </c>
      <c r="E137" s="37"/>
      <c r="F137" s="37"/>
      <c r="G137" s="37"/>
    </row>
    <row r="138" spans="1:14" ht="9" x14ac:dyDescent="0.2">
      <c r="A138" s="33"/>
      <c r="B138" s="41"/>
      <c r="C138" s="6" t="str">
        <f>B138&amp;""</f>
        <v/>
      </c>
      <c r="E138" s="34" t="s">
        <v>134</v>
      </c>
      <c r="F138" s="34"/>
      <c r="G138" s="34"/>
      <c r="N138" s="40" t="s">
        <v>135</v>
      </c>
    </row>
    <row r="139" spans="1:14" ht="9" customHeight="1" x14ac:dyDescent="0.2">
      <c r="A139" s="33"/>
      <c r="B139" s="41">
        <v>6000038</v>
      </c>
      <c r="C139" s="6" t="str">
        <f>B139&amp;""</f>
        <v>6000038</v>
      </c>
      <c r="D139" s="36"/>
      <c r="E139" s="37" t="s">
        <v>136</v>
      </c>
      <c r="F139" s="37"/>
      <c r="G139" s="37"/>
      <c r="H139" s="37"/>
      <c r="I139" s="37"/>
      <c r="J139" s="37"/>
      <c r="K139" s="37"/>
      <c r="L139" s="37"/>
      <c r="M139" s="37"/>
      <c r="N139" s="40" t="s">
        <v>137</v>
      </c>
    </row>
    <row r="140" spans="1:14" ht="1.95" customHeight="1" x14ac:dyDescent="0.2">
      <c r="A140" s="33"/>
      <c r="B140" s="41"/>
      <c r="C140" s="6" t="str">
        <f>B140&amp;""</f>
        <v/>
      </c>
      <c r="E140" s="37"/>
      <c r="F140" s="37"/>
      <c r="G140" s="37"/>
      <c r="H140" s="57"/>
      <c r="I140" s="57"/>
      <c r="J140" s="57"/>
      <c r="K140" s="57"/>
      <c r="L140" s="57"/>
      <c r="M140" s="57"/>
      <c r="N140" s="40"/>
    </row>
    <row r="141" spans="1:14" x14ac:dyDescent="0.2">
      <c r="A141" s="33"/>
      <c r="B141" s="41">
        <v>6000460</v>
      </c>
      <c r="C141" s="6" t="str">
        <f>B141&amp;""</f>
        <v>6000460</v>
      </c>
      <c r="D141" s="36"/>
      <c r="E141" s="37" t="s">
        <v>140</v>
      </c>
      <c r="F141" s="37"/>
      <c r="G141" s="37"/>
      <c r="H141" s="57"/>
      <c r="I141" s="57"/>
      <c r="J141" s="57"/>
      <c r="K141" s="57"/>
      <c r="L141" s="57"/>
      <c r="M141" s="57"/>
      <c r="N141" s="40" t="s">
        <v>141</v>
      </c>
    </row>
    <row r="142" spans="1:14" x14ac:dyDescent="0.2">
      <c r="A142" s="33"/>
      <c r="B142" s="41">
        <v>6000461</v>
      </c>
      <c r="C142" s="6" t="str">
        <f>B142&amp;""</f>
        <v>6000461</v>
      </c>
      <c r="D142" s="36"/>
      <c r="E142" s="37" t="s">
        <v>142</v>
      </c>
      <c r="F142" s="37"/>
      <c r="G142" s="37"/>
      <c r="H142" s="57"/>
      <c r="I142" s="57"/>
      <c r="J142" s="57"/>
      <c r="K142" s="57"/>
      <c r="L142" s="57"/>
      <c r="M142" s="57"/>
      <c r="N142" s="40" t="s">
        <v>141</v>
      </c>
    </row>
    <row r="143" spans="1:14" x14ac:dyDescent="0.2">
      <c r="A143" s="33"/>
      <c r="B143" s="41">
        <v>6000462</v>
      </c>
      <c r="C143" s="6" t="str">
        <f>B143&amp;""</f>
        <v>6000462</v>
      </c>
      <c r="D143" s="36"/>
      <c r="E143" s="37" t="s">
        <v>143</v>
      </c>
      <c r="F143" s="37"/>
      <c r="G143" s="37"/>
      <c r="H143" s="57"/>
      <c r="I143" s="57"/>
      <c r="J143" s="57"/>
      <c r="K143" s="57"/>
      <c r="L143" s="57"/>
      <c r="M143" s="57"/>
      <c r="N143" s="40" t="s">
        <v>144</v>
      </c>
    </row>
    <row r="144" spans="1:14" ht="9.75" customHeight="1" x14ac:dyDescent="0.2">
      <c r="A144" s="33"/>
      <c r="B144" s="41"/>
      <c r="C144" s="6"/>
      <c r="E144" s="37"/>
      <c r="F144" s="37"/>
      <c r="G144" s="37"/>
      <c r="H144" s="57"/>
      <c r="I144" s="57"/>
      <c r="J144" s="57"/>
      <c r="K144" s="57"/>
      <c r="L144" s="57"/>
      <c r="M144" s="57"/>
      <c r="N144" s="40"/>
    </row>
    <row r="145" spans="1:14" ht="9" customHeight="1" x14ac:dyDescent="0.2">
      <c r="A145" s="33"/>
      <c r="B145" s="41">
        <v>6000415</v>
      </c>
      <c r="C145" s="6" t="str">
        <f>B145&amp;""</f>
        <v>6000415</v>
      </c>
      <c r="D145" s="36"/>
      <c r="E145" s="37" t="s">
        <v>145</v>
      </c>
      <c r="F145" s="37"/>
      <c r="G145" s="37"/>
      <c r="H145" s="57"/>
      <c r="I145" s="57"/>
      <c r="J145" s="57"/>
      <c r="K145" s="57"/>
      <c r="L145" s="57"/>
      <c r="M145" s="57"/>
      <c r="N145" s="40" t="s">
        <v>146</v>
      </c>
    </row>
    <row r="146" spans="1:14" ht="9" customHeight="1" x14ac:dyDescent="0.2">
      <c r="A146" s="33"/>
      <c r="B146" s="41">
        <v>6000411</v>
      </c>
      <c r="C146" s="6" t="str">
        <f>B146&amp;""</f>
        <v>6000411</v>
      </c>
      <c r="D146" s="36"/>
      <c r="E146" s="37" t="s">
        <v>147</v>
      </c>
      <c r="F146" s="37"/>
      <c r="G146" s="37"/>
      <c r="H146" s="57"/>
      <c r="I146" s="57"/>
      <c r="J146" s="57"/>
      <c r="K146" s="57"/>
      <c r="L146" s="57"/>
      <c r="M146" s="57"/>
      <c r="N146" s="40" t="s">
        <v>148</v>
      </c>
    </row>
    <row r="147" spans="1:14" ht="9" customHeight="1" x14ac:dyDescent="0.2">
      <c r="A147" s="33"/>
      <c r="B147" s="41"/>
      <c r="C147" s="6" t="str">
        <f>B147&amp;""</f>
        <v/>
      </c>
      <c r="E147" s="37"/>
      <c r="F147" s="37"/>
      <c r="G147" s="37"/>
      <c r="H147" s="57"/>
      <c r="I147" s="57"/>
      <c r="J147" s="57"/>
      <c r="K147" s="57"/>
      <c r="L147" s="57"/>
      <c r="M147" s="57"/>
      <c r="N147" s="40"/>
    </row>
    <row r="148" spans="1:14" ht="9" customHeight="1" x14ac:dyDescent="0.2">
      <c r="A148" s="33"/>
      <c r="B148" s="41"/>
      <c r="C148" s="6" t="str">
        <f>B148&amp;""</f>
        <v/>
      </c>
      <c r="E148" s="154" t="s">
        <v>149</v>
      </c>
      <c r="F148" s="154"/>
      <c r="G148" s="154"/>
      <c r="H148" s="155"/>
      <c r="I148" s="57"/>
      <c r="J148" s="57"/>
      <c r="K148" s="57"/>
      <c r="L148" s="57"/>
      <c r="M148" s="57"/>
      <c r="N148" s="40"/>
    </row>
    <row r="149" spans="1:14" ht="9" x14ac:dyDescent="0.25">
      <c r="A149" s="33"/>
      <c r="B149" s="41">
        <v>6000037</v>
      </c>
      <c r="C149" s="6" t="str">
        <f>B149&amp;""</f>
        <v>6000037</v>
      </c>
      <c r="D149" s="36"/>
      <c r="E149" s="37" t="s">
        <v>150</v>
      </c>
      <c r="F149" s="37"/>
      <c r="G149" s="37"/>
      <c r="H149" s="3" t="s">
        <v>569</v>
      </c>
      <c r="I149" s="32"/>
      <c r="L149" s="56"/>
      <c r="M149" s="56"/>
      <c r="N149" s="40" t="s">
        <v>151</v>
      </c>
    </row>
    <row r="150" spans="1:14" ht="3" customHeight="1" x14ac:dyDescent="0.2">
      <c r="A150" s="33"/>
      <c r="B150" s="41"/>
      <c r="C150" s="6" t="str">
        <f>B150&amp;""</f>
        <v/>
      </c>
      <c r="E150" s="37"/>
      <c r="F150" s="37"/>
      <c r="G150" s="37"/>
      <c r="L150" s="56"/>
      <c r="M150" s="56"/>
      <c r="N150" s="40"/>
    </row>
    <row r="151" spans="1:14" x14ac:dyDescent="0.2">
      <c r="A151" s="33"/>
      <c r="B151" s="41">
        <v>6000135</v>
      </c>
      <c r="C151" s="6" t="str">
        <f>B151&amp;""</f>
        <v>6000135</v>
      </c>
      <c r="D151" s="36"/>
      <c r="E151" s="21" t="s">
        <v>152</v>
      </c>
      <c r="F151" s="21"/>
      <c r="G151" s="21"/>
    </row>
    <row r="152" spans="1:14" x14ac:dyDescent="0.2">
      <c r="A152" s="33"/>
      <c r="B152" s="41">
        <v>6000136</v>
      </c>
      <c r="C152" s="6" t="str">
        <f>B152&amp;""</f>
        <v>6000136</v>
      </c>
      <c r="D152" s="58"/>
      <c r="E152" s="21" t="s">
        <v>153</v>
      </c>
      <c r="F152" s="21"/>
      <c r="G152" s="21"/>
    </row>
    <row r="153" spans="1:14" x14ac:dyDescent="0.2">
      <c r="A153" s="33"/>
      <c r="B153" s="41">
        <v>6000137</v>
      </c>
      <c r="C153" s="6" t="str">
        <f>B153&amp;""</f>
        <v>6000137</v>
      </c>
      <c r="D153" s="58"/>
      <c r="E153" s="21" t="s">
        <v>154</v>
      </c>
      <c r="F153" s="21"/>
      <c r="G153" s="21"/>
    </row>
    <row r="154" spans="1:14" ht="3" customHeight="1" x14ac:dyDescent="0.2">
      <c r="A154" s="46"/>
      <c r="B154" s="47"/>
      <c r="C154" s="6" t="str">
        <f>B154&amp;""</f>
        <v/>
      </c>
      <c r="D154" s="48"/>
      <c r="E154" s="49"/>
      <c r="F154" s="49"/>
      <c r="G154" s="49"/>
      <c r="H154" s="48"/>
      <c r="I154" s="48"/>
      <c r="J154" s="48"/>
      <c r="K154" s="48"/>
      <c r="L154" s="48"/>
      <c r="M154" s="48"/>
      <c r="N154" s="48"/>
    </row>
    <row r="155" spans="1:14" x14ac:dyDescent="0.2">
      <c r="B155" s="41"/>
      <c r="C155" s="6" t="str">
        <f>B155&amp;""</f>
        <v/>
      </c>
      <c r="E155" s="21"/>
      <c r="F155" s="21"/>
      <c r="G155" s="21"/>
    </row>
    <row r="156" spans="1:14" s="32" customFormat="1" ht="12.45" x14ac:dyDescent="0.3">
      <c r="A156" s="28"/>
      <c r="B156" s="50"/>
      <c r="C156" s="6" t="str">
        <f>B156&amp;""</f>
        <v/>
      </c>
      <c r="D156" s="30"/>
      <c r="E156" s="31" t="s">
        <v>155</v>
      </c>
      <c r="F156" s="31"/>
      <c r="G156" s="31"/>
      <c r="H156" s="30"/>
      <c r="I156" s="30"/>
      <c r="J156" s="30"/>
      <c r="K156" s="30"/>
      <c r="L156" s="30"/>
      <c r="M156" s="30"/>
      <c r="N156" s="30"/>
    </row>
    <row r="157" spans="1:14" ht="3" customHeight="1" x14ac:dyDescent="0.2">
      <c r="A157" s="33"/>
      <c r="B157" s="41"/>
      <c r="C157" s="6" t="str">
        <f>B157&amp;""</f>
        <v/>
      </c>
      <c r="E157" s="34"/>
      <c r="F157" s="34"/>
      <c r="G157" s="34"/>
    </row>
    <row r="158" spans="1:14" ht="9" x14ac:dyDescent="0.2">
      <c r="A158" s="59"/>
      <c r="B158" s="60"/>
      <c r="C158" s="6" t="str">
        <f>B158&amp;""</f>
        <v/>
      </c>
      <c r="D158" s="61"/>
      <c r="E158" s="62" t="s">
        <v>156</v>
      </c>
      <c r="F158" s="62"/>
      <c r="G158" s="62"/>
      <c r="H158" s="61"/>
      <c r="I158" s="63"/>
      <c r="J158" s="63"/>
      <c r="K158" s="63"/>
      <c r="L158" s="63"/>
      <c r="M158" s="63"/>
      <c r="N158" s="64" t="s">
        <v>157</v>
      </c>
    </row>
    <row r="159" spans="1:14" ht="9" x14ac:dyDescent="0.2">
      <c r="A159" s="33"/>
      <c r="B159" s="41"/>
      <c r="C159" s="6" t="str">
        <f>B159&amp;""</f>
        <v/>
      </c>
      <c r="E159" s="34" t="s">
        <v>158</v>
      </c>
      <c r="F159" s="34"/>
      <c r="G159" s="34"/>
      <c r="I159" s="56"/>
      <c r="J159" s="56"/>
      <c r="K159" s="56"/>
      <c r="L159" s="56"/>
      <c r="M159" s="56"/>
      <c r="N159" s="40"/>
    </row>
    <row r="160" spans="1:14" x14ac:dyDescent="0.2">
      <c r="A160" s="33"/>
      <c r="B160" s="41">
        <v>6000052</v>
      </c>
      <c r="C160" s="6" t="str">
        <f>B160&amp;""</f>
        <v>6000052</v>
      </c>
      <c r="D160" s="36"/>
      <c r="E160" s="37" t="s">
        <v>159</v>
      </c>
      <c r="F160" s="37"/>
      <c r="G160" s="37"/>
      <c r="N160" s="40" t="s">
        <v>43</v>
      </c>
    </row>
    <row r="161" spans="1:14" x14ac:dyDescent="0.2">
      <c r="A161" s="33"/>
      <c r="B161" s="41">
        <v>6000053</v>
      </c>
      <c r="C161" s="6" t="str">
        <f>B161&amp;""</f>
        <v>6000053</v>
      </c>
      <c r="D161" s="36"/>
      <c r="E161" s="37" t="s">
        <v>160</v>
      </c>
      <c r="F161" s="37"/>
      <c r="G161" s="37"/>
      <c r="N161" s="40" t="s">
        <v>161</v>
      </c>
    </row>
    <row r="162" spans="1:14" ht="9" x14ac:dyDescent="0.2">
      <c r="A162" s="33"/>
      <c r="B162" s="41">
        <v>6000055</v>
      </c>
      <c r="C162" s="6" t="str">
        <f>B162&amp;""</f>
        <v>6000055</v>
      </c>
      <c r="D162" s="36"/>
      <c r="E162" s="37" t="s">
        <v>162</v>
      </c>
      <c r="F162" s="37"/>
      <c r="G162" s="37"/>
      <c r="N162" s="40" t="s">
        <v>163</v>
      </c>
    </row>
    <row r="163" spans="1:14" ht="9" x14ac:dyDescent="0.2">
      <c r="A163" s="33"/>
      <c r="B163" s="41">
        <v>6000057</v>
      </c>
      <c r="C163" s="6" t="str">
        <f>B163&amp;""</f>
        <v>6000057</v>
      </c>
      <c r="D163" s="36"/>
      <c r="E163" s="37" t="s">
        <v>164</v>
      </c>
      <c r="F163" s="37"/>
      <c r="G163" s="37"/>
      <c r="N163" s="40" t="s">
        <v>163</v>
      </c>
    </row>
    <row r="164" spans="1:14" ht="9" x14ac:dyDescent="0.2">
      <c r="A164" s="33"/>
      <c r="B164" s="41">
        <v>6000434</v>
      </c>
      <c r="C164" s="6" t="str">
        <f>B164&amp;""</f>
        <v>6000434</v>
      </c>
      <c r="D164" s="36"/>
      <c r="E164" s="37" t="s">
        <v>165</v>
      </c>
      <c r="F164" s="37"/>
      <c r="G164" s="37"/>
      <c r="N164" s="40" t="s">
        <v>166</v>
      </c>
    </row>
    <row r="165" spans="1:14" x14ac:dyDescent="0.2">
      <c r="A165" s="33"/>
      <c r="B165" s="41"/>
      <c r="C165" s="6" t="str">
        <f>B165&amp;""</f>
        <v/>
      </c>
      <c r="E165" s="37"/>
      <c r="F165" s="37"/>
      <c r="G165" s="37"/>
      <c r="N165" s="40"/>
    </row>
    <row r="166" spans="1:14" x14ac:dyDescent="0.2">
      <c r="A166" s="33"/>
      <c r="B166" s="41">
        <v>6000056</v>
      </c>
      <c r="C166" s="6" t="str">
        <f>B166&amp;""</f>
        <v>6000056</v>
      </c>
      <c r="D166" s="58"/>
      <c r="E166" s="37" t="s">
        <v>167</v>
      </c>
      <c r="F166" s="37"/>
      <c r="G166" s="37"/>
      <c r="N166" s="40"/>
    </row>
    <row r="167" spans="1:14" x14ac:dyDescent="0.2">
      <c r="A167" s="33"/>
      <c r="B167" s="41"/>
      <c r="C167" s="6" t="str">
        <f>B167&amp;""</f>
        <v/>
      </c>
      <c r="E167" s="37"/>
      <c r="F167" s="37"/>
      <c r="G167" s="37"/>
    </row>
    <row r="168" spans="1:14" ht="9" customHeight="1" x14ac:dyDescent="0.2">
      <c r="A168" s="33"/>
      <c r="B168" s="41"/>
      <c r="C168" s="6" t="str">
        <f>B168&amp;""</f>
        <v/>
      </c>
      <c r="E168" s="34" t="s">
        <v>168</v>
      </c>
      <c r="F168" s="34"/>
      <c r="G168" s="34"/>
      <c r="M168" s="65"/>
      <c r="N168" s="65"/>
    </row>
    <row r="169" spans="1:14" x14ac:dyDescent="0.2">
      <c r="A169" s="33"/>
      <c r="B169" s="41">
        <v>6000043</v>
      </c>
      <c r="C169" s="6" t="str">
        <f>B169&amp;""</f>
        <v>6000043</v>
      </c>
      <c r="D169" s="36"/>
      <c r="E169" s="37" t="s">
        <v>13</v>
      </c>
      <c r="F169" s="37"/>
      <c r="G169" s="37"/>
      <c r="N169" s="3" t="s">
        <v>43</v>
      </c>
    </row>
    <row r="170" spans="1:14" x14ac:dyDescent="0.2">
      <c r="A170" s="33"/>
      <c r="B170" s="41">
        <v>6000044</v>
      </c>
      <c r="C170" s="6" t="str">
        <f>B170&amp;""</f>
        <v>6000044</v>
      </c>
      <c r="D170" s="58"/>
      <c r="E170" s="37" t="s">
        <v>169</v>
      </c>
      <c r="F170" s="37"/>
      <c r="G170" s="37"/>
    </row>
    <row r="171" spans="1:14" x14ac:dyDescent="0.2">
      <c r="A171" s="33"/>
      <c r="B171" s="41">
        <v>6000625</v>
      </c>
      <c r="C171" s="3" t="str">
        <f>B171&amp;""</f>
        <v>6000625</v>
      </c>
      <c r="D171" s="66"/>
      <c r="E171" s="37" t="s">
        <v>170</v>
      </c>
      <c r="F171" s="37"/>
      <c r="G171" s="37"/>
    </row>
    <row r="172" spans="1:14" x14ac:dyDescent="0.2">
      <c r="A172" s="33"/>
      <c r="B172" s="41">
        <v>6000626</v>
      </c>
      <c r="C172" s="3" t="str">
        <f>B172&amp;""</f>
        <v>6000626</v>
      </c>
      <c r="D172" s="66"/>
      <c r="E172" s="37" t="s">
        <v>171</v>
      </c>
      <c r="F172" s="37"/>
      <c r="G172" s="37"/>
    </row>
    <row r="173" spans="1:14" x14ac:dyDescent="0.2">
      <c r="A173" s="33"/>
      <c r="B173" s="41">
        <v>6000549</v>
      </c>
      <c r="C173" s="6" t="str">
        <f>B173&amp;""</f>
        <v>6000549</v>
      </c>
      <c r="D173" s="58"/>
      <c r="E173" s="37" t="s">
        <v>172</v>
      </c>
      <c r="F173" s="37"/>
      <c r="G173" s="37"/>
    </row>
    <row r="174" spans="1:14" x14ac:dyDescent="0.2">
      <c r="A174" s="33"/>
      <c r="B174" s="41">
        <v>6000550</v>
      </c>
      <c r="C174" s="6" t="str">
        <f>B174&amp;""</f>
        <v>6000550</v>
      </c>
      <c r="D174" s="58"/>
      <c r="E174" s="37" t="s">
        <v>173</v>
      </c>
      <c r="F174" s="37"/>
      <c r="G174" s="37"/>
    </row>
    <row r="175" spans="1:14" x14ac:dyDescent="0.2">
      <c r="A175" s="33"/>
      <c r="B175" s="41">
        <v>6000163</v>
      </c>
      <c r="C175" s="6" t="str">
        <f>B175&amp;""</f>
        <v>6000163</v>
      </c>
      <c r="D175" s="58"/>
      <c r="E175" s="21" t="s">
        <v>174</v>
      </c>
      <c r="F175" s="21"/>
      <c r="G175" s="21"/>
    </row>
    <row r="176" spans="1:14" x14ac:dyDescent="0.2">
      <c r="A176" s="33"/>
      <c r="B176" s="41">
        <v>6000164</v>
      </c>
      <c r="C176" s="6" t="str">
        <f>B176&amp;""</f>
        <v>6000164</v>
      </c>
      <c r="D176" s="58"/>
      <c r="E176" s="21" t="s">
        <v>175</v>
      </c>
      <c r="F176" s="21"/>
      <c r="G176" s="21"/>
    </row>
    <row r="177" spans="1:14" x14ac:dyDescent="0.2">
      <c r="A177" s="33"/>
      <c r="B177" s="41"/>
      <c r="C177" s="6" t="str">
        <f>B177&amp;""</f>
        <v/>
      </c>
      <c r="E177" s="37"/>
      <c r="F177" s="37"/>
      <c r="G177" s="37"/>
    </row>
    <row r="178" spans="1:14" ht="9" x14ac:dyDescent="0.2">
      <c r="A178" s="33"/>
      <c r="B178" s="41"/>
      <c r="C178" s="6" t="str">
        <f>B178&amp;""</f>
        <v/>
      </c>
      <c r="E178" s="34" t="s">
        <v>176</v>
      </c>
      <c r="F178" s="34"/>
      <c r="G178" s="34"/>
    </row>
    <row r="179" spans="1:14" x14ac:dyDescent="0.2">
      <c r="A179" s="33"/>
      <c r="B179" s="41">
        <v>6000061</v>
      </c>
      <c r="C179" s="6" t="str">
        <f>B179&amp;""</f>
        <v>6000061</v>
      </c>
      <c r="D179" s="36"/>
      <c r="E179" s="37" t="s">
        <v>177</v>
      </c>
      <c r="F179" s="37"/>
      <c r="G179" s="37"/>
      <c r="N179" s="14" t="s">
        <v>43</v>
      </c>
    </row>
    <row r="180" spans="1:14" x14ac:dyDescent="0.2">
      <c r="A180" s="33"/>
      <c r="B180" s="41"/>
      <c r="C180" s="6" t="str">
        <f>B180&amp;""</f>
        <v/>
      </c>
      <c r="E180" s="37"/>
      <c r="F180" s="37"/>
      <c r="G180" s="37"/>
    </row>
    <row r="181" spans="1:14" ht="9" x14ac:dyDescent="0.2">
      <c r="A181" s="33"/>
      <c r="B181" s="41"/>
      <c r="C181" s="6" t="str">
        <f>B181&amp;""</f>
        <v/>
      </c>
      <c r="E181" s="34" t="s">
        <v>178</v>
      </c>
      <c r="F181" s="34"/>
      <c r="G181" s="34"/>
    </row>
    <row r="182" spans="1:14" x14ac:dyDescent="0.2">
      <c r="A182" s="33"/>
      <c r="B182" s="41">
        <v>6000430</v>
      </c>
      <c r="C182" s="6" t="str">
        <f>B182&amp;""</f>
        <v>6000430</v>
      </c>
      <c r="D182" s="36"/>
      <c r="E182" s="37" t="s">
        <v>179</v>
      </c>
      <c r="F182" s="37"/>
      <c r="G182" s="37"/>
    </row>
    <row r="183" spans="1:14" x14ac:dyDescent="0.2">
      <c r="A183" s="33"/>
      <c r="B183" s="41">
        <v>6000239</v>
      </c>
      <c r="C183" s="6" t="str">
        <f>B183&amp;""</f>
        <v>6000239</v>
      </c>
      <c r="D183" s="36"/>
      <c r="E183" s="37" t="s">
        <v>180</v>
      </c>
      <c r="F183" s="37"/>
      <c r="G183" s="37"/>
    </row>
    <row r="184" spans="1:14" x14ac:dyDescent="0.2">
      <c r="A184" s="33"/>
      <c r="B184" s="41">
        <v>6000419</v>
      </c>
      <c r="C184" s="6" t="str">
        <f>B184&amp;""</f>
        <v>6000419</v>
      </c>
      <c r="D184" s="36"/>
      <c r="E184" s="37" t="s">
        <v>181</v>
      </c>
      <c r="F184" s="37"/>
      <c r="G184" s="37"/>
    </row>
    <row r="185" spans="1:14" x14ac:dyDescent="0.2">
      <c r="A185" s="33"/>
      <c r="B185" s="41">
        <v>6000583</v>
      </c>
      <c r="C185" s="6" t="str">
        <f>B185&amp;""</f>
        <v>6000583</v>
      </c>
      <c r="D185" s="36"/>
      <c r="E185" s="37" t="s">
        <v>182</v>
      </c>
      <c r="F185" s="37"/>
      <c r="G185" s="37"/>
    </row>
    <row r="186" spans="1:18" x14ac:dyDescent="0.2">
      <c r="A186" s="33"/>
      <c r="B186" s="41">
        <v>6000235</v>
      </c>
      <c r="C186" s="6" t="str">
        <f>B186&amp;""</f>
        <v>6000235</v>
      </c>
      <c r="D186" s="36"/>
      <c r="E186" s="37" t="s">
        <v>183</v>
      </c>
      <c r="F186" s="37"/>
      <c r="G186" s="37"/>
    </row>
    <row r="187" spans="1:18" x14ac:dyDescent="0.2">
      <c r="A187" s="33"/>
      <c r="B187" s="41"/>
      <c r="C187" s="6" t="str">
        <f>B187&amp;""</f>
        <v/>
      </c>
      <c r="D187" s="36"/>
      <c r="E187" s="37"/>
      <c r="F187" s="37"/>
      <c r="G187" s="37"/>
    </row>
    <row r="188" spans="1:18" ht="9" x14ac:dyDescent="0.25">
      <c r="A188" s="33"/>
      <c r="B188" s="41"/>
      <c r="C188" s="41" t="str">
        <f>B188&amp;""</f>
        <v/>
      </c>
      <c r="E188" s="67" t="s">
        <v>184</v>
      </c>
      <c r="F188" s="67"/>
      <c r="G188" s="67"/>
      <c r="O188" s="68" t="str">
        <f>IFERROR(IF(ISBLANK($B188),"",(VLOOKUP($C188,Sango!$C:$N,13,0))),"")</f>
        <v/>
      </c>
      <c r="P188" s="68" t="str">
        <f>IFERROR(IF(ISBLANK($B188),"",(VLOOKUP($C188,[1]UK!$C:$O,13,0))),"")</f>
        <v/>
      </c>
      <c r="Q188" s="68"/>
      <c r="R188" s="41"/>
    </row>
    <row r="189" spans="1:18" x14ac:dyDescent="0.2">
      <c r="A189" s="33"/>
      <c r="B189" s="41">
        <v>6000062</v>
      </c>
      <c r="C189" s="41" t="str">
        <f>B189&amp;""</f>
        <v>6000062</v>
      </c>
      <c r="D189" s="69"/>
      <c r="E189" s="37" t="s">
        <v>185</v>
      </c>
      <c r="F189" s="37"/>
      <c r="G189" s="37"/>
      <c r="L189" s="56"/>
      <c r="N189" s="40" t="s">
        <v>186</v>
      </c>
      <c r="O189" s="68"/>
      <c r="P189" s="68"/>
      <c r="Q189" s="68"/>
      <c r="R189" s="41"/>
    </row>
    <row r="190" spans="1:18" x14ac:dyDescent="0.2">
      <c r="A190" s="33"/>
      <c r="B190" s="41">
        <v>6000362</v>
      </c>
      <c r="C190" s="41" t="str">
        <f>B190&amp;""</f>
        <v>6000362</v>
      </c>
      <c r="D190" s="36"/>
      <c r="E190" s="37" t="s">
        <v>187</v>
      </c>
      <c r="F190" s="37"/>
      <c r="G190" s="37"/>
      <c r="L190" s="56"/>
      <c r="N190" s="40" t="s">
        <v>186</v>
      </c>
      <c r="O190" s="68"/>
      <c r="P190" s="68"/>
      <c r="Q190" s="68"/>
      <c r="R190" s="41"/>
    </row>
    <row r="191" spans="1:18" x14ac:dyDescent="0.2">
      <c r="A191" s="33"/>
      <c r="B191" s="41"/>
      <c r="C191" s="41" t="str">
        <f>B191&amp;""</f>
        <v/>
      </c>
      <c r="E191" s="37"/>
      <c r="F191" s="37"/>
      <c r="G191" s="37"/>
      <c r="N191" s="40"/>
      <c r="O191" s="68"/>
      <c r="P191" s="68"/>
      <c r="Q191" s="68"/>
      <c r="R191" s="41"/>
    </row>
    <row r="192" spans="1:18" ht="9" customHeight="1" x14ac:dyDescent="0.2">
      <c r="A192" s="33"/>
      <c r="B192" s="41"/>
      <c r="C192" s="41" t="str">
        <f>B192&amp;""</f>
        <v/>
      </c>
      <c r="E192" s="34" t="s">
        <v>188</v>
      </c>
      <c r="F192" s="34"/>
      <c r="G192" s="34"/>
      <c r="N192" s="65"/>
      <c r="O192" s="68"/>
      <c r="P192" s="68"/>
      <c r="Q192" s="68"/>
      <c r="R192" s="41"/>
    </row>
    <row r="193" spans="1:18" s="52" customFormat="1" x14ac:dyDescent="0.2">
      <c r="A193" s="51"/>
      <c r="B193" s="41">
        <v>6000629</v>
      </c>
      <c r="C193" s="70" t="str">
        <f>B193&amp;""</f>
        <v>6000629</v>
      </c>
      <c r="D193" s="71"/>
      <c r="E193" s="37" t="s">
        <v>189</v>
      </c>
      <c r="F193" s="72"/>
      <c r="G193" s="54"/>
      <c r="I193" s="3"/>
      <c r="N193" s="73"/>
      <c r="O193" s="68"/>
      <c r="P193" s="68"/>
      <c r="Q193" s="68"/>
      <c r="R193" s="70"/>
    </row>
    <row r="194" spans="1:18" x14ac:dyDescent="0.2">
      <c r="A194" s="33"/>
      <c r="B194" s="41">
        <v>6000465</v>
      </c>
      <c r="C194" s="41" t="str">
        <f>B194&amp;""</f>
        <v>6000465</v>
      </c>
      <c r="D194" s="36"/>
      <c r="E194" s="37" t="s">
        <v>190</v>
      </c>
      <c r="F194" s="37"/>
      <c r="G194" s="37"/>
      <c r="N194" s="40" t="s">
        <v>191</v>
      </c>
      <c r="O194" s="68"/>
      <c r="P194" s="68"/>
      <c r="Q194" s="68"/>
      <c r="R194" s="41"/>
    </row>
    <row r="195" spans="1:18" s="52" customFormat="1" x14ac:dyDescent="0.2">
      <c r="A195" s="51"/>
      <c r="B195" s="41">
        <v>6000630</v>
      </c>
      <c r="C195" s="70" t="str">
        <f>B195&amp;""</f>
        <v>6000630</v>
      </c>
      <c r="D195" s="71"/>
      <c r="E195" s="37" t="s">
        <v>192</v>
      </c>
      <c r="F195" s="72"/>
      <c r="G195" s="72"/>
      <c r="H195" s="3"/>
      <c r="I195" s="10"/>
      <c r="N195" s="40" t="s">
        <v>193</v>
      </c>
      <c r="O195" s="68"/>
      <c r="P195" s="68"/>
      <c r="Q195" s="68"/>
      <c r="R195" s="70"/>
    </row>
    <row r="196" spans="1:18" ht="9" x14ac:dyDescent="0.25">
      <c r="A196" s="33"/>
      <c r="B196" s="41"/>
      <c r="C196" s="41"/>
      <c r="E196" s="67"/>
      <c r="F196" s="67"/>
      <c r="G196" s="67"/>
      <c r="O196" s="68" t="str">
        <f>IFERROR(IF(ISBLANK($B196),"",(VLOOKUP($C196,Sango!$C:$N,13,0))),"")</f>
        <v/>
      </c>
      <c r="P196" s="68" t="str">
        <f>IFERROR(IF(ISBLANK($B196),"",(VLOOKUP($C196,[1]UK!$C:$O,13,0))),"")</f>
        <v/>
      </c>
      <c r="Q196" s="68"/>
      <c r="R196" s="41"/>
    </row>
    <row r="197" spans="1:18" x14ac:dyDescent="0.2">
      <c r="A197" s="33"/>
      <c r="B197" s="41">
        <v>6000063</v>
      </c>
      <c r="C197" s="6" t="str">
        <f>B197&amp;""</f>
        <v>6000063</v>
      </c>
      <c r="D197" s="36"/>
      <c r="E197" s="37" t="s">
        <v>194</v>
      </c>
      <c r="F197" s="37"/>
      <c r="G197" s="37"/>
      <c r="N197" s="40" t="s">
        <v>195</v>
      </c>
    </row>
    <row r="198" spans="1:18" x14ac:dyDescent="0.2">
      <c r="A198" s="33"/>
      <c r="B198" s="41"/>
      <c r="C198" s="6" t="str">
        <f>B198&amp;""</f>
        <v/>
      </c>
      <c r="E198" s="37"/>
      <c r="F198" s="37"/>
      <c r="G198" s="37"/>
    </row>
    <row r="199" spans="1:18" x14ac:dyDescent="0.2">
      <c r="A199" s="33"/>
      <c r="B199" s="41">
        <v>6000065</v>
      </c>
      <c r="C199" s="6" t="str">
        <f>B199&amp;""</f>
        <v>6000065</v>
      </c>
      <c r="D199" s="36"/>
      <c r="E199" s="37" t="s">
        <v>196</v>
      </c>
      <c r="F199" s="37"/>
      <c r="G199" s="37"/>
      <c r="N199" s="40" t="s">
        <v>197</v>
      </c>
    </row>
    <row r="200" spans="1:18" x14ac:dyDescent="0.2">
      <c r="A200" s="33"/>
      <c r="B200" s="41"/>
      <c r="C200" s="6" t="str">
        <f>B200&amp;""</f>
        <v/>
      </c>
      <c r="E200" s="37"/>
      <c r="F200" s="37"/>
      <c r="G200" s="37"/>
    </row>
    <row r="201" spans="1:18" ht="9" x14ac:dyDescent="0.2">
      <c r="A201" s="33"/>
      <c r="B201" s="41"/>
      <c r="C201" s="6" t="str">
        <f>B201&amp;""</f>
        <v/>
      </c>
      <c r="E201" s="34" t="s">
        <v>198</v>
      </c>
      <c r="F201" s="34"/>
      <c r="G201" s="34"/>
    </row>
    <row r="202" spans="1:14" x14ac:dyDescent="0.2">
      <c r="A202" s="33"/>
      <c r="B202" s="41">
        <v>6000067</v>
      </c>
      <c r="C202" s="6" t="str">
        <f>B202&amp;""</f>
        <v>6000067</v>
      </c>
      <c r="D202" s="58"/>
      <c r="E202" s="37" t="s">
        <v>199</v>
      </c>
      <c r="F202" s="37"/>
      <c r="G202" s="37"/>
      <c r="N202" s="40"/>
    </row>
    <row r="203" spans="1:14" x14ac:dyDescent="0.2">
      <c r="A203" s="33"/>
      <c r="B203" s="41">
        <v>6000068</v>
      </c>
      <c r="C203" s="6" t="str">
        <f>B203&amp;""</f>
        <v>6000068</v>
      </c>
      <c r="D203" s="58"/>
      <c r="E203" s="37" t="s">
        <v>200</v>
      </c>
      <c r="F203" s="37"/>
      <c r="G203" s="37"/>
      <c r="N203" s="40"/>
    </row>
    <row r="204" spans="1:14" ht="9" customHeight="1" x14ac:dyDescent="0.2">
      <c r="A204" s="33"/>
      <c r="B204" s="41"/>
      <c r="C204" s="6" t="str">
        <f>B204&amp;""</f>
        <v/>
      </c>
      <c r="E204" s="37"/>
      <c r="F204" s="37"/>
      <c r="G204" s="37"/>
      <c r="N204" s="40"/>
    </row>
    <row r="205" spans="1:14" x14ac:dyDescent="0.2">
      <c r="A205" s="33"/>
      <c r="B205" s="41">
        <v>6000559</v>
      </c>
      <c r="C205" s="6" t="str">
        <f>B205&amp;""</f>
        <v>6000559</v>
      </c>
      <c r="D205" s="58"/>
      <c r="E205" s="37" t="s">
        <v>201</v>
      </c>
      <c r="F205" s="37"/>
      <c r="G205" s="37"/>
      <c r="N205" s="40"/>
    </row>
    <row r="206" spans="1:14" x14ac:dyDescent="0.2">
      <c r="A206" s="33"/>
      <c r="B206" s="41">
        <v>6000560</v>
      </c>
      <c r="C206" s="6" t="str">
        <f>B206&amp;""</f>
        <v>6000560</v>
      </c>
      <c r="D206" s="58"/>
      <c r="E206" s="37" t="s">
        <v>202</v>
      </c>
      <c r="F206" s="37"/>
      <c r="G206" s="37"/>
      <c r="N206" s="40"/>
    </row>
    <row r="207" spans="1:14" ht="2.9" customHeight="1" x14ac:dyDescent="0.2">
      <c r="A207" s="33"/>
      <c r="B207" s="41"/>
      <c r="C207" s="6" t="str">
        <f>B207&amp;""</f>
        <v/>
      </c>
      <c r="E207" s="37"/>
      <c r="F207" s="37"/>
      <c r="G207" s="37"/>
      <c r="N207" s="40"/>
    </row>
    <row r="208" spans="1:14" x14ac:dyDescent="0.2">
      <c r="A208" s="33"/>
      <c r="B208" s="41">
        <v>6000230</v>
      </c>
      <c r="C208" s="6" t="str">
        <f>B208&amp;""</f>
        <v>6000230</v>
      </c>
      <c r="D208" s="58"/>
      <c r="E208" s="37" t="s">
        <v>203</v>
      </c>
      <c r="F208" s="37"/>
      <c r="G208" s="37"/>
      <c r="N208" s="40"/>
    </row>
    <row r="209" spans="1:14" x14ac:dyDescent="0.2">
      <c r="A209" s="33"/>
      <c r="B209" s="41">
        <v>6000231</v>
      </c>
      <c r="C209" s="6" t="str">
        <f>B209&amp;""</f>
        <v>6000231</v>
      </c>
      <c r="D209" s="58"/>
      <c r="E209" s="37" t="s">
        <v>204</v>
      </c>
      <c r="F209" s="37"/>
      <c r="G209" s="37"/>
      <c r="N209" s="40"/>
    </row>
    <row r="210" spans="1:14" ht="2.9" customHeight="1" x14ac:dyDescent="0.2">
      <c r="A210" s="33"/>
      <c r="B210" s="41"/>
      <c r="C210" s="6" t="str">
        <f>B210&amp;""</f>
        <v/>
      </c>
      <c r="E210" s="37"/>
      <c r="F210" s="37"/>
      <c r="G210" s="37"/>
      <c r="N210" s="40"/>
    </row>
    <row r="211" spans="1:14" x14ac:dyDescent="0.2">
      <c r="A211" s="33"/>
      <c r="B211" s="41">
        <v>6000561</v>
      </c>
      <c r="C211" s="6" t="str">
        <f>B211&amp;""</f>
        <v>6000561</v>
      </c>
      <c r="D211" s="58"/>
      <c r="E211" s="37" t="s">
        <v>205</v>
      </c>
      <c r="F211" s="37"/>
      <c r="G211" s="37"/>
      <c r="N211" s="40"/>
    </row>
    <row r="212" spans="1:14" x14ac:dyDescent="0.2">
      <c r="A212" s="33"/>
      <c r="B212" s="41">
        <v>6000562</v>
      </c>
      <c r="C212" s="6" t="str">
        <f>B212&amp;""</f>
        <v>6000562</v>
      </c>
      <c r="D212" s="58"/>
      <c r="E212" s="37" t="s">
        <v>206</v>
      </c>
      <c r="F212" s="37"/>
      <c r="G212" s="37"/>
      <c r="N212" s="40"/>
    </row>
    <row r="213" spans="1:14" ht="2.9" customHeight="1" x14ac:dyDescent="0.2">
      <c r="A213" s="33"/>
      <c r="B213" s="41"/>
      <c r="C213" s="6" t="str">
        <f>B213&amp;""</f>
        <v/>
      </c>
      <c r="E213" s="37"/>
      <c r="F213" s="37"/>
      <c r="G213" s="37"/>
      <c r="N213" s="40"/>
    </row>
    <row r="214" spans="1:14" ht="9" x14ac:dyDescent="0.2">
      <c r="A214" s="33"/>
      <c r="B214" s="41">
        <v>6000357</v>
      </c>
      <c r="C214" s="6" t="str">
        <f>B214&amp;""</f>
        <v>6000357</v>
      </c>
      <c r="D214" s="58"/>
      <c r="E214" s="37" t="s">
        <v>207</v>
      </c>
      <c r="F214" s="37"/>
      <c r="G214" s="37"/>
      <c r="N214" s="40"/>
    </row>
    <row r="215" spans="1:14" ht="9" x14ac:dyDescent="0.2">
      <c r="A215" s="33"/>
      <c r="B215" s="41">
        <v>6000381</v>
      </c>
      <c r="C215" s="6" t="str">
        <f>B215&amp;""</f>
        <v>6000381</v>
      </c>
      <c r="D215" s="58"/>
      <c r="E215" s="37" t="s">
        <v>208</v>
      </c>
      <c r="F215" s="37"/>
      <c r="G215" s="37"/>
      <c r="N215" s="40"/>
    </row>
    <row r="216" spans="1:14" ht="9" x14ac:dyDescent="0.2">
      <c r="A216" s="33"/>
      <c r="B216" s="41">
        <v>6000382</v>
      </c>
      <c r="C216" s="6" t="str">
        <f>B216&amp;""</f>
        <v>6000382</v>
      </c>
      <c r="D216" s="58"/>
      <c r="E216" s="37" t="s">
        <v>209</v>
      </c>
      <c r="F216" s="37"/>
      <c r="G216" s="37"/>
      <c r="N216" s="40"/>
    </row>
    <row r="217" spans="1:14" ht="9" x14ac:dyDescent="0.2">
      <c r="A217" s="33"/>
      <c r="B217" s="41">
        <v>6000472</v>
      </c>
      <c r="C217" s="6" t="str">
        <f>B217&amp;""</f>
        <v>6000472</v>
      </c>
      <c r="D217" s="58"/>
      <c r="E217" s="37" t="s">
        <v>210</v>
      </c>
      <c r="F217" s="37"/>
      <c r="G217" s="37"/>
      <c r="N217" s="40"/>
    </row>
    <row r="218" spans="1:14" ht="9" x14ac:dyDescent="0.2">
      <c r="A218" s="33"/>
      <c r="B218" s="41">
        <v>6000473</v>
      </c>
      <c r="C218" s="6" t="str">
        <f>B218&amp;""</f>
        <v>6000473</v>
      </c>
      <c r="D218" s="58"/>
      <c r="E218" s="37" t="s">
        <v>211</v>
      </c>
      <c r="F218" s="37"/>
      <c r="G218" s="37"/>
      <c r="N218" s="40"/>
    </row>
    <row r="219" spans="1:14" ht="9" x14ac:dyDescent="0.2">
      <c r="A219" s="33"/>
      <c r="B219" s="41">
        <v>6000384</v>
      </c>
      <c r="C219" s="6" t="str">
        <f>B219&amp;""</f>
        <v>6000384</v>
      </c>
      <c r="D219" s="58"/>
      <c r="E219" s="37" t="s">
        <v>212</v>
      </c>
      <c r="F219" s="37"/>
      <c r="G219" s="37"/>
      <c r="N219" s="40"/>
    </row>
    <row r="220" spans="1:14" x14ac:dyDescent="0.2">
      <c r="A220" s="33"/>
      <c r="B220" s="41"/>
      <c r="C220" s="6" t="str">
        <f>B220&amp;""</f>
        <v/>
      </c>
      <c r="E220" s="37"/>
      <c r="F220" s="37"/>
      <c r="G220" s="37"/>
    </row>
    <row r="221" spans="1:14" ht="9" customHeight="1" x14ac:dyDescent="0.25">
      <c r="A221" s="59"/>
      <c r="B221" s="60"/>
      <c r="C221" s="6" t="str">
        <f>B221&amp;""</f>
        <v/>
      </c>
      <c r="D221" s="61"/>
      <c r="E221" s="62" t="s">
        <v>213</v>
      </c>
      <c r="F221" s="62"/>
      <c r="G221" s="62"/>
      <c r="H221" s="74"/>
      <c r="I221" s="61"/>
      <c r="J221" s="61"/>
      <c r="K221" s="61"/>
      <c r="L221" s="61"/>
      <c r="M221" s="61"/>
      <c r="N221" s="61"/>
    </row>
    <row r="222" spans="1:14" ht="9" x14ac:dyDescent="0.2">
      <c r="A222" s="33"/>
      <c r="B222" s="41"/>
      <c r="C222" s="6" t="str">
        <f>B222&amp;""</f>
        <v/>
      </c>
      <c r="E222" s="34" t="s">
        <v>214</v>
      </c>
      <c r="F222" s="34"/>
      <c r="G222" s="34"/>
    </row>
    <row r="223" spans="1:14" x14ac:dyDescent="0.2">
      <c r="A223" s="33"/>
      <c r="B223" s="41">
        <v>6000074</v>
      </c>
      <c r="C223" s="6" t="str">
        <f>B223&amp;""</f>
        <v>6000074</v>
      </c>
      <c r="D223" s="36"/>
      <c r="E223" s="37" t="s">
        <v>215</v>
      </c>
      <c r="F223" s="37"/>
      <c r="G223" s="37"/>
    </row>
    <row r="224" spans="1:14" x14ac:dyDescent="0.2">
      <c r="A224" s="33"/>
      <c r="B224" s="41">
        <v>6000075</v>
      </c>
      <c r="C224" s="6" t="str">
        <f>B224&amp;""</f>
        <v>6000075</v>
      </c>
      <c r="D224" s="36"/>
      <c r="E224" s="37" t="s">
        <v>216</v>
      </c>
      <c r="F224" s="37"/>
      <c r="G224" s="37"/>
    </row>
    <row r="225" spans="1:14" x14ac:dyDescent="0.2">
      <c r="A225" s="33"/>
      <c r="B225" s="41">
        <v>6000416</v>
      </c>
      <c r="C225" s="6" t="str">
        <f>B225&amp;""</f>
        <v>6000416</v>
      </c>
      <c r="D225" s="36"/>
      <c r="E225" s="37" t="s">
        <v>217</v>
      </c>
      <c r="F225" s="37"/>
      <c r="G225" s="37"/>
    </row>
    <row r="226" spans="1:14" x14ac:dyDescent="0.2">
      <c r="A226" s="33"/>
      <c r="B226" s="41">
        <v>6000387</v>
      </c>
      <c r="C226" s="6" t="str">
        <f>B226&amp;""</f>
        <v>6000387</v>
      </c>
      <c r="D226" s="36"/>
      <c r="E226" s="37" t="s">
        <v>218</v>
      </c>
      <c r="F226" s="37"/>
      <c r="G226" s="37"/>
    </row>
    <row r="227" spans="1:14" x14ac:dyDescent="0.2">
      <c r="A227" s="33"/>
      <c r="B227" s="41">
        <v>6000076</v>
      </c>
      <c r="C227" s="6" t="str">
        <f>B227&amp;""</f>
        <v>6000076</v>
      </c>
      <c r="D227" s="36"/>
      <c r="E227" s="37" t="s">
        <v>219</v>
      </c>
      <c r="F227" s="37"/>
      <c r="G227" s="37"/>
    </row>
    <row r="228" spans="1:14" x14ac:dyDescent="0.2">
      <c r="A228" s="33"/>
      <c r="B228" s="41">
        <v>6000077</v>
      </c>
      <c r="C228" s="6" t="str">
        <f>B228&amp;""</f>
        <v>6000077</v>
      </c>
      <c r="D228" s="36"/>
      <c r="E228" s="37" t="s">
        <v>220</v>
      </c>
      <c r="F228" s="37"/>
      <c r="G228" s="37"/>
    </row>
    <row r="229" spans="1:14" x14ac:dyDescent="0.2">
      <c r="A229" s="33"/>
      <c r="B229" s="41">
        <v>6000078</v>
      </c>
      <c r="C229" s="6" t="str">
        <f>B229&amp;""</f>
        <v>6000078</v>
      </c>
      <c r="D229" s="36"/>
      <c r="E229" s="37" t="s">
        <v>221</v>
      </c>
      <c r="F229" s="37"/>
      <c r="G229" s="37"/>
    </row>
    <row r="230" spans="1:14" x14ac:dyDescent="0.2">
      <c r="A230" s="33"/>
      <c r="B230" s="41">
        <v>6000443</v>
      </c>
      <c r="C230" s="6" t="str">
        <f>B230&amp;""</f>
        <v>6000443</v>
      </c>
      <c r="D230" s="36"/>
      <c r="E230" s="37" t="s">
        <v>222</v>
      </c>
      <c r="F230" s="37"/>
      <c r="G230" s="37"/>
      <c r="N230" s="40" t="s">
        <v>223</v>
      </c>
    </row>
    <row r="231" spans="1:14" x14ac:dyDescent="0.2">
      <c r="A231" s="33"/>
      <c r="B231" s="41">
        <v>6000079</v>
      </c>
      <c r="C231" s="6" t="str">
        <f>B231&amp;""</f>
        <v>6000079</v>
      </c>
      <c r="D231" s="36"/>
      <c r="E231" s="37" t="s">
        <v>224</v>
      </c>
      <c r="F231" s="37"/>
      <c r="G231" s="37"/>
      <c r="N231" s="40" t="s">
        <v>225</v>
      </c>
    </row>
    <row r="232" spans="1:14" x14ac:dyDescent="0.2">
      <c r="A232" s="33"/>
      <c r="B232" s="41">
        <v>6000444</v>
      </c>
      <c r="C232" s="6" t="str">
        <f>B232&amp;""</f>
        <v>6000444</v>
      </c>
      <c r="D232" s="36"/>
      <c r="E232" s="37" t="s">
        <v>226</v>
      </c>
      <c r="F232" s="37"/>
      <c r="G232" s="37"/>
      <c r="N232" s="40" t="s">
        <v>227</v>
      </c>
    </row>
    <row r="233" spans="1:14" x14ac:dyDescent="0.2">
      <c r="A233" s="33"/>
      <c r="B233" s="41">
        <v>6000080</v>
      </c>
      <c r="C233" s="6" t="str">
        <f>B233&amp;""</f>
        <v>6000080</v>
      </c>
      <c r="D233" s="36"/>
      <c r="E233" s="37" t="s">
        <v>228</v>
      </c>
      <c r="F233" s="37"/>
      <c r="G233" s="37"/>
      <c r="N233" s="40" t="s">
        <v>229</v>
      </c>
    </row>
    <row r="234" spans="1:14" x14ac:dyDescent="0.2">
      <c r="A234" s="33"/>
      <c r="B234" s="41"/>
      <c r="C234" s="6" t="str">
        <f>B234&amp;""</f>
        <v/>
      </c>
      <c r="E234" s="37"/>
      <c r="F234" s="37"/>
      <c r="G234" s="37"/>
      <c r="N234" s="40"/>
    </row>
    <row r="235" spans="1:14" x14ac:dyDescent="0.2">
      <c r="A235" s="33"/>
      <c r="B235" s="41">
        <v>6000478</v>
      </c>
      <c r="C235" s="6" t="str">
        <f>B235&amp;""</f>
        <v>6000478</v>
      </c>
      <c r="D235" s="36"/>
      <c r="E235" s="37" t="s">
        <v>230</v>
      </c>
      <c r="F235" s="37"/>
      <c r="G235" s="37"/>
    </row>
    <row r="236" spans="1:14" x14ac:dyDescent="0.2">
      <c r="A236" s="33"/>
      <c r="B236" s="41">
        <v>6000392</v>
      </c>
      <c r="C236" s="6" t="str">
        <f>B236&amp;""</f>
        <v>6000392</v>
      </c>
      <c r="D236" s="36"/>
      <c r="E236" s="37" t="s">
        <v>231</v>
      </c>
      <c r="F236" s="37"/>
      <c r="G236" s="37"/>
      <c r="N236" s="40"/>
    </row>
    <row r="237" spans="1:14" x14ac:dyDescent="0.2">
      <c r="A237" s="33"/>
      <c r="B237" s="41">
        <v>6000393</v>
      </c>
      <c r="C237" s="6" t="str">
        <f>B237&amp;""</f>
        <v>6000393</v>
      </c>
      <c r="D237" s="36"/>
      <c r="E237" s="37" t="s">
        <v>232</v>
      </c>
      <c r="F237" s="37"/>
      <c r="G237" s="37"/>
      <c r="N237" s="40" t="s">
        <v>233</v>
      </c>
    </row>
    <row r="238" spans="1:14" ht="3.75" customHeight="1" x14ac:dyDescent="0.2">
      <c r="A238" s="46"/>
      <c r="B238" s="47"/>
      <c r="C238" s="6" t="str">
        <f>B238&amp;""</f>
        <v/>
      </c>
      <c r="D238" s="48"/>
      <c r="E238" s="49"/>
      <c r="F238" s="49"/>
      <c r="G238" s="49"/>
      <c r="H238" s="48"/>
      <c r="I238" s="48"/>
      <c r="J238" s="48"/>
      <c r="K238" s="48"/>
      <c r="L238" s="48"/>
      <c r="M238" s="48"/>
      <c r="N238" s="48"/>
    </row>
    <row r="239" spans="1:14" ht="9.65" customHeight="1" x14ac:dyDescent="0.2">
      <c r="B239" s="41"/>
      <c r="C239" s="6" t="str">
        <f>B239&amp;""</f>
        <v/>
      </c>
      <c r="E239" s="37"/>
      <c r="F239" s="37"/>
      <c r="G239" s="37"/>
    </row>
    <row r="240" spans="1:14" s="32" customFormat="1" ht="12.45" x14ac:dyDescent="0.3">
      <c r="A240" s="28"/>
      <c r="B240" s="50"/>
      <c r="C240" s="6" t="str">
        <f>B240&amp;""</f>
        <v/>
      </c>
      <c r="D240" s="30"/>
      <c r="E240" s="31" t="s">
        <v>234</v>
      </c>
      <c r="F240" s="31"/>
      <c r="G240" s="31"/>
      <c r="H240" s="30"/>
      <c r="I240" s="30"/>
      <c r="J240" s="30"/>
      <c r="K240" s="30"/>
      <c r="L240" s="30"/>
      <c r="M240" s="30"/>
      <c r="N240" s="30"/>
    </row>
    <row r="241" spans="1:14" ht="3" customHeight="1" x14ac:dyDescent="0.2">
      <c r="A241" s="33"/>
      <c r="B241" s="41"/>
      <c r="C241" s="6" t="str">
        <f>B241&amp;""</f>
        <v/>
      </c>
      <c r="E241" s="34"/>
      <c r="F241" s="34"/>
      <c r="G241" s="34"/>
    </row>
    <row r="242" spans="1:14" ht="9" x14ac:dyDescent="0.25">
      <c r="A242" s="33"/>
      <c r="B242" s="75" t="s">
        <v>235</v>
      </c>
      <c r="C242" s="6" t="str">
        <f>B242&amp;""</f>
        <v>(floor to top seat frame in cm with 14" drive wheels and 0ᵒ tilt) (with 12" seat heights - 1,25 cm)</v>
      </c>
      <c r="E242" s="34"/>
      <c r="F242" s="34"/>
      <c r="G242" s="34"/>
    </row>
    <row r="243" spans="1:14" ht="9" x14ac:dyDescent="0.2">
      <c r="A243" s="33"/>
      <c r="B243" s="75" t="s">
        <v>236</v>
      </c>
      <c r="C243" s="6" t="str">
        <f>B243&amp;""</f>
        <v>(chosen options and/or the combination of them could effect the possible seat heights)</v>
      </c>
      <c r="E243" s="34"/>
      <c r="F243" s="34"/>
      <c r="G243" s="34"/>
    </row>
    <row r="244" spans="1:14" ht="9" x14ac:dyDescent="0.2">
      <c r="A244" s="33"/>
      <c r="B244" s="75" t="s">
        <v>237</v>
      </c>
      <c r="C244" s="6" t="str">
        <f>B244&amp;""</f>
        <v>(min seat height with 10" castor wheels is 43cm)</v>
      </c>
      <c r="E244" s="34"/>
      <c r="F244" s="34"/>
      <c r="G244" s="34"/>
    </row>
    <row r="245" spans="1:14" ht="9" x14ac:dyDescent="0.2">
      <c r="A245" s="33"/>
      <c r="B245" s="75" t="s">
        <v>238</v>
      </c>
      <c r="C245" s="6" t="str">
        <f>B245&amp;""</f>
        <v>(min seat height with 16" drive wheels is 44cm)</v>
      </c>
      <c r="E245" s="34"/>
      <c r="F245" s="34"/>
      <c r="G245" s="34"/>
    </row>
    <row r="246" spans="1:14" ht="9" x14ac:dyDescent="0.2">
      <c r="A246" s="33"/>
      <c r="B246" s="41"/>
      <c r="C246" s="6" t="str">
        <f>B246&amp;""</f>
        <v/>
      </c>
      <c r="E246" s="34"/>
      <c r="F246" s="34"/>
      <c r="G246" s="34"/>
    </row>
    <row r="247" spans="1:14" ht="9" x14ac:dyDescent="0.25">
      <c r="A247" s="33"/>
      <c r="B247" s="41"/>
      <c r="C247" s="6" t="str">
        <f>B247&amp;""</f>
        <v/>
      </c>
      <c r="E247" s="67" t="s">
        <v>239</v>
      </c>
      <c r="F247" s="67"/>
      <c r="G247" s="67"/>
      <c r="N247" s="40"/>
    </row>
    <row r="248" spans="1:14" x14ac:dyDescent="0.2">
      <c r="A248" s="33"/>
      <c r="B248" s="41">
        <v>6000085</v>
      </c>
      <c r="C248" s="6" t="str">
        <f>B248&amp;""</f>
        <v>6000085</v>
      </c>
      <c r="D248" s="36"/>
      <c r="E248" s="21" t="s">
        <v>240</v>
      </c>
      <c r="F248" s="56" t="s">
        <v>241</v>
      </c>
      <c r="N248" s="40"/>
    </row>
    <row r="249" spans="1:14" x14ac:dyDescent="0.2">
      <c r="A249" s="33"/>
      <c r="B249" s="41">
        <v>6000086</v>
      </c>
      <c r="C249" s="6" t="str">
        <f>B249&amp;""</f>
        <v>6000086</v>
      </c>
      <c r="D249" s="45"/>
      <c r="E249" s="21" t="s">
        <v>242</v>
      </c>
      <c r="N249" s="40" t="s">
        <v>43</v>
      </c>
    </row>
    <row r="250" spans="1:14" ht="9" x14ac:dyDescent="0.25">
      <c r="A250" s="33"/>
      <c r="B250" s="41">
        <v>6000087</v>
      </c>
      <c r="C250" s="6" t="str">
        <f>B250&amp;""</f>
        <v>6000087</v>
      </c>
      <c r="D250" s="44"/>
      <c r="E250" s="21" t="s">
        <v>243</v>
      </c>
      <c r="F250" s="56" t="s">
        <v>75</v>
      </c>
      <c r="I250" s="32"/>
      <c r="N250" s="40"/>
    </row>
    <row r="251" spans="1:14" ht="9" x14ac:dyDescent="0.25">
      <c r="A251" s="33"/>
      <c r="B251" s="41">
        <v>6000324</v>
      </c>
      <c r="C251" s="6" t="str">
        <f>B251&amp;""</f>
        <v>6000324</v>
      </c>
      <c r="D251" s="44"/>
      <c r="E251" s="21" t="s">
        <v>244</v>
      </c>
      <c r="F251" s="32"/>
      <c r="I251" s="32"/>
      <c r="N251" s="40"/>
    </row>
    <row r="252" spans="1:14" x14ac:dyDescent="0.2">
      <c r="A252" s="33"/>
      <c r="B252" s="41">
        <v>6000088</v>
      </c>
      <c r="C252" s="6" t="str">
        <f>B252&amp;""</f>
        <v>6000088</v>
      </c>
      <c r="D252" s="44"/>
      <c r="E252" s="21" t="s">
        <v>245</v>
      </c>
    </row>
    <row r="253" spans="1:14" x14ac:dyDescent="0.2">
      <c r="A253" s="33"/>
      <c r="B253" s="41">
        <v>6000325</v>
      </c>
      <c r="C253" s="6" t="str">
        <f>B253&amp;""</f>
        <v>6000325</v>
      </c>
      <c r="D253" s="44"/>
      <c r="E253" s="21" t="s">
        <v>246</v>
      </c>
    </row>
    <row r="254" spans="1:14" x14ac:dyDescent="0.2">
      <c r="A254" s="33"/>
      <c r="B254" s="41">
        <v>6000089</v>
      </c>
      <c r="C254" s="6" t="str">
        <f>B254&amp;""</f>
        <v>6000089</v>
      </c>
      <c r="D254" s="44"/>
      <c r="E254" s="21" t="s">
        <v>247</v>
      </c>
    </row>
    <row r="255" spans="1:14" x14ac:dyDescent="0.2">
      <c r="A255" s="33"/>
      <c r="B255" s="41">
        <v>6000326</v>
      </c>
      <c r="C255" s="6" t="str">
        <f>B255&amp;""</f>
        <v>6000326</v>
      </c>
      <c r="D255" s="44"/>
      <c r="E255" s="21" t="s">
        <v>248</v>
      </c>
      <c r="F255" s="56" t="s">
        <v>249</v>
      </c>
    </row>
    <row r="256" spans="1:14" x14ac:dyDescent="0.2">
      <c r="A256" s="33"/>
      <c r="B256" s="41">
        <v>6000090</v>
      </c>
      <c r="C256" s="6" t="str">
        <f>B256&amp;""</f>
        <v>6000090</v>
      </c>
      <c r="D256" s="45"/>
      <c r="E256" s="21" t="s">
        <v>250</v>
      </c>
    </row>
    <row r="257" spans="1:14" x14ac:dyDescent="0.2">
      <c r="A257" s="33"/>
      <c r="B257" s="41">
        <v>6000274</v>
      </c>
      <c r="C257" s="6" t="str">
        <f>B257&amp;""</f>
        <v>6000274</v>
      </c>
      <c r="D257" s="45"/>
      <c r="E257" s="21" t="s">
        <v>251</v>
      </c>
      <c r="F257" s="56" t="s">
        <v>249</v>
      </c>
    </row>
    <row r="258" spans="1:14" x14ac:dyDescent="0.2">
      <c r="A258" s="33"/>
      <c r="B258" s="41"/>
      <c r="C258" s="6" t="str">
        <f>B258&amp;""</f>
        <v/>
      </c>
      <c r="E258" s="21"/>
      <c r="F258" s="21"/>
    </row>
    <row r="259" spans="1:14" ht="9" x14ac:dyDescent="0.2">
      <c r="A259" s="33"/>
      <c r="B259" s="41"/>
      <c r="C259" s="6" t="str">
        <f>B259&amp;""</f>
        <v/>
      </c>
      <c r="E259" s="34" t="s">
        <v>252</v>
      </c>
      <c r="F259" s="34"/>
    </row>
    <row r="260" spans="1:14" x14ac:dyDescent="0.2">
      <c r="A260" s="33"/>
      <c r="B260" s="41">
        <v>6000184</v>
      </c>
      <c r="C260" s="6" t="str">
        <f>B260&amp;""</f>
        <v>6000184</v>
      </c>
      <c r="D260" s="36"/>
      <c r="E260" s="37" t="s">
        <v>253</v>
      </c>
      <c r="F260" s="37"/>
    </row>
    <row r="261" spans="1:14" ht="9" customHeight="1" x14ac:dyDescent="0.2">
      <c r="A261" s="33"/>
      <c r="B261" s="41">
        <v>6000185</v>
      </c>
      <c r="C261" s="6" t="str">
        <f>B261&amp;""</f>
        <v>6000185</v>
      </c>
      <c r="D261" s="36"/>
      <c r="E261" s="37" t="s">
        <v>254</v>
      </c>
      <c r="F261" s="37"/>
      <c r="J261" s="76"/>
      <c r="K261" s="76"/>
    </row>
    <row r="262" spans="1:14" ht="9" customHeight="1" x14ac:dyDescent="0.2">
      <c r="A262" s="33"/>
      <c r="B262" s="41">
        <v>6000186</v>
      </c>
      <c r="C262" s="6" t="str">
        <f>B262&amp;""</f>
        <v>6000186</v>
      </c>
      <c r="D262" s="36"/>
      <c r="E262" s="37" t="s">
        <v>255</v>
      </c>
      <c r="F262" s="37"/>
      <c r="J262" s="76"/>
      <c r="K262" s="76"/>
    </row>
    <row r="263" spans="1:14" ht="9" customHeight="1" x14ac:dyDescent="0.2">
      <c r="A263" s="33"/>
      <c r="B263" s="41">
        <v>6000187</v>
      </c>
      <c r="C263" s="6" t="str">
        <f>B263&amp;""</f>
        <v>6000187</v>
      </c>
      <c r="D263" s="36"/>
      <c r="E263" s="37" t="s">
        <v>256</v>
      </c>
      <c r="F263" s="37"/>
      <c r="J263" s="76"/>
      <c r="K263" s="76"/>
    </row>
    <row r="264" spans="1:14" x14ac:dyDescent="0.2">
      <c r="A264" s="33"/>
      <c r="B264" s="41">
        <v>6000188</v>
      </c>
      <c r="C264" s="6" t="str">
        <f>B264&amp;""</f>
        <v>6000188</v>
      </c>
      <c r="D264" s="36"/>
      <c r="E264" s="37" t="s">
        <v>257</v>
      </c>
      <c r="F264" s="37"/>
    </row>
    <row r="265" spans="1:14" x14ac:dyDescent="0.2">
      <c r="A265" s="33"/>
      <c r="B265" s="41">
        <v>6000189</v>
      </c>
      <c r="C265" s="6" t="str">
        <f>B265&amp;""</f>
        <v>6000189</v>
      </c>
      <c r="D265" s="36"/>
      <c r="E265" s="37" t="s">
        <v>258</v>
      </c>
      <c r="F265" s="37"/>
      <c r="G265" s="56" t="s">
        <v>75</v>
      </c>
    </row>
    <row r="266" spans="1:14" x14ac:dyDescent="0.2">
      <c r="A266" s="33"/>
      <c r="B266" s="41">
        <v>6000190</v>
      </c>
      <c r="C266" s="6" t="str">
        <f>B266&amp;""</f>
        <v>6000190</v>
      </c>
      <c r="D266" s="36"/>
      <c r="E266" s="37" t="s">
        <v>259</v>
      </c>
      <c r="F266" s="37"/>
      <c r="G266" s="56" t="s">
        <v>75</v>
      </c>
    </row>
    <row r="267" spans="1:14" x14ac:dyDescent="0.2">
      <c r="A267" s="33"/>
      <c r="B267" s="41"/>
      <c r="C267" s="6" t="str">
        <f>B267&amp;""</f>
        <v/>
      </c>
      <c r="E267" s="37"/>
      <c r="F267" s="37"/>
      <c r="G267" s="37"/>
    </row>
    <row r="268" spans="1:14" x14ac:dyDescent="0.2">
      <c r="A268" s="33"/>
      <c r="B268" s="41">
        <v>6000191</v>
      </c>
      <c r="C268" s="6" t="str">
        <f>B268&amp;""</f>
        <v>6000191</v>
      </c>
      <c r="D268" s="36"/>
      <c r="E268" s="37" t="s">
        <v>260</v>
      </c>
      <c r="F268" s="37"/>
      <c r="G268" s="37"/>
    </row>
    <row r="269" spans="1:14" x14ac:dyDescent="0.2">
      <c r="A269" s="33"/>
      <c r="B269" s="41">
        <v>6000192</v>
      </c>
      <c r="C269" s="6" t="str">
        <f>B269&amp;""</f>
        <v>6000192</v>
      </c>
      <c r="D269" s="36"/>
      <c r="E269" s="37" t="s">
        <v>261</v>
      </c>
      <c r="F269" s="37"/>
      <c r="G269" s="37"/>
    </row>
    <row r="270" spans="1:14" x14ac:dyDescent="0.2">
      <c r="A270" s="33"/>
      <c r="B270" s="41"/>
      <c r="C270" s="6" t="str">
        <f>B270&amp;""</f>
        <v/>
      </c>
      <c r="D270" s="42"/>
      <c r="E270" s="37"/>
      <c r="F270" s="37"/>
      <c r="G270" s="37"/>
    </row>
    <row r="271" spans="1:14" x14ac:dyDescent="0.2">
      <c r="A271" s="33"/>
      <c r="B271" s="41">
        <v>6000091</v>
      </c>
      <c r="C271" s="6" t="str">
        <f>B271&amp;""</f>
        <v>6000091</v>
      </c>
      <c r="D271" s="36"/>
      <c r="E271" s="37" t="s">
        <v>262</v>
      </c>
      <c r="F271" s="37"/>
      <c r="G271" s="37"/>
      <c r="I271" s="5"/>
    </row>
    <row r="272" spans="1:14" x14ac:dyDescent="0.2">
      <c r="A272" s="33"/>
      <c r="B272" s="41"/>
      <c r="C272" s="6" t="str">
        <f>B272&amp;""</f>
        <v/>
      </c>
      <c r="D272" s="42"/>
      <c r="E272" s="37"/>
      <c r="F272" s="37"/>
      <c r="G272" s="37"/>
    </row>
    <row r="273" spans="1:14" ht="9" x14ac:dyDescent="0.25">
      <c r="A273" s="33"/>
      <c r="B273" s="41"/>
      <c r="C273" s="6" t="str">
        <f>B273&amp;""</f>
        <v/>
      </c>
      <c r="E273" s="34" t="s">
        <v>263</v>
      </c>
      <c r="F273" s="34"/>
      <c r="G273" s="34"/>
      <c r="I273" s="32"/>
    </row>
    <row r="274" spans="1:14" x14ac:dyDescent="0.2">
      <c r="A274" s="33"/>
      <c r="B274" s="41">
        <v>6000093</v>
      </c>
      <c r="C274" s="6" t="str">
        <f>B274&amp;""</f>
        <v>6000093</v>
      </c>
      <c r="D274" s="36"/>
      <c r="E274" s="37" t="s">
        <v>264</v>
      </c>
      <c r="F274" s="37"/>
      <c r="G274" s="37"/>
    </row>
    <row r="275" spans="1:14" x14ac:dyDescent="0.2">
      <c r="A275" s="33"/>
      <c r="B275" s="41">
        <v>6000097</v>
      </c>
      <c r="C275" s="6" t="str">
        <f>B275&amp;""</f>
        <v>6000097</v>
      </c>
      <c r="D275" s="36"/>
      <c r="E275" s="21" t="s">
        <v>265</v>
      </c>
      <c r="F275" s="21"/>
      <c r="G275" s="21"/>
      <c r="N275" s="40"/>
    </row>
    <row r="276" spans="1:14" x14ac:dyDescent="0.2">
      <c r="A276" s="33"/>
      <c r="B276" s="41">
        <v>6000099</v>
      </c>
      <c r="C276" s="6" t="str">
        <f>B276&amp;""</f>
        <v>6000099</v>
      </c>
      <c r="D276" s="36"/>
      <c r="E276" s="21" t="s">
        <v>266</v>
      </c>
      <c r="F276" s="21"/>
      <c r="G276" s="21"/>
      <c r="I276" s="3" t="s">
        <v>577</v>
      </c>
      <c r="L276" s="56"/>
      <c r="N276" s="40" t="s">
        <v>267</v>
      </c>
    </row>
    <row r="277" spans="1:14" x14ac:dyDescent="0.2">
      <c r="A277" s="33"/>
      <c r="B277" s="41"/>
      <c r="C277" s="6" t="str">
        <f>B277&amp;""</f>
        <v/>
      </c>
    </row>
    <row r="278" spans="1:14" ht="9" x14ac:dyDescent="0.25">
      <c r="A278" s="33"/>
      <c r="B278" s="41"/>
      <c r="C278" s="6" t="str">
        <f>B278&amp;""</f>
        <v/>
      </c>
      <c r="E278" s="67" t="s">
        <v>268</v>
      </c>
      <c r="F278" s="67"/>
      <c r="G278" s="67"/>
      <c r="I278" s="32"/>
    </row>
    <row r="279" spans="1:14" x14ac:dyDescent="0.2">
      <c r="A279" s="33"/>
      <c r="B279" s="41">
        <v>6000282</v>
      </c>
      <c r="C279" s="6" t="str">
        <f>B279&amp;""</f>
        <v>6000282</v>
      </c>
      <c r="D279" s="36"/>
      <c r="E279" s="21" t="s">
        <v>269</v>
      </c>
      <c r="F279" s="21"/>
      <c r="G279" s="21"/>
      <c r="N279" s="40" t="s">
        <v>270</v>
      </c>
    </row>
    <row r="280" spans="1:14" x14ac:dyDescent="0.2">
      <c r="A280" s="33"/>
      <c r="B280" s="41">
        <v>6000101</v>
      </c>
      <c r="C280" s="6" t="str">
        <f>B280&amp;""</f>
        <v>6000101</v>
      </c>
      <c r="D280" s="36"/>
      <c r="E280" s="21" t="s">
        <v>271</v>
      </c>
      <c r="F280" s="21"/>
      <c r="G280" s="21"/>
    </row>
    <row r="281" spans="1:14" x14ac:dyDescent="0.2">
      <c r="A281" s="33"/>
      <c r="B281" s="41">
        <v>6000103</v>
      </c>
      <c r="C281" s="6" t="str">
        <f>B281&amp;""</f>
        <v>6000103</v>
      </c>
      <c r="D281" s="36"/>
      <c r="E281" s="21" t="s">
        <v>272</v>
      </c>
      <c r="F281" s="21"/>
      <c r="G281" s="21"/>
    </row>
    <row r="282" spans="1:14" x14ac:dyDescent="0.2">
      <c r="A282" s="33"/>
      <c r="B282" s="41">
        <v>6000104</v>
      </c>
      <c r="C282" s="6" t="str">
        <f>B282&amp;""</f>
        <v>6000104</v>
      </c>
      <c r="D282" s="36"/>
      <c r="E282" s="21" t="s">
        <v>273</v>
      </c>
      <c r="F282" s="21"/>
      <c r="G282" s="21"/>
      <c r="N282" s="40" t="s">
        <v>274</v>
      </c>
    </row>
    <row r="283" spans="1:14" x14ac:dyDescent="0.2">
      <c r="A283" s="33"/>
      <c r="B283" s="41">
        <v>6000105</v>
      </c>
      <c r="C283" s="6" t="str">
        <f>B283&amp;""</f>
        <v>6000105</v>
      </c>
      <c r="D283" s="36"/>
      <c r="E283" s="21" t="s">
        <v>275</v>
      </c>
      <c r="F283" s="21"/>
      <c r="G283" s="21"/>
      <c r="N283" s="40" t="s">
        <v>274</v>
      </c>
    </row>
    <row r="284" spans="1:14" s="78" customFormat="1" x14ac:dyDescent="0.2">
      <c r="A284" s="77"/>
      <c r="B284" s="41">
        <v>6000106</v>
      </c>
      <c r="C284" s="6" t="str">
        <f>B284&amp;""</f>
        <v>6000106</v>
      </c>
      <c r="D284" s="36"/>
      <c r="E284" s="21" t="s">
        <v>276</v>
      </c>
      <c r="F284" s="21"/>
      <c r="G284" s="21"/>
      <c r="H284" s="3"/>
      <c r="I284" s="3"/>
      <c r="K284" s="3"/>
      <c r="L284" s="3"/>
      <c r="M284" s="3"/>
      <c r="N284" s="40" t="s">
        <v>277</v>
      </c>
    </row>
    <row r="285" spans="1:14" s="78" customFormat="1" x14ac:dyDescent="0.2">
      <c r="A285" s="77"/>
      <c r="B285" s="41"/>
      <c r="C285" s="6" t="str">
        <f>B285&amp;""</f>
        <v/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s="78" customFormat="1" ht="9" x14ac:dyDescent="0.25">
      <c r="A286" s="77"/>
      <c r="B286" s="41"/>
      <c r="C286" s="6" t="str">
        <f>B286&amp;""</f>
        <v/>
      </c>
      <c r="D286" s="3"/>
      <c r="E286" s="67" t="s">
        <v>278</v>
      </c>
      <c r="F286" s="67"/>
      <c r="G286" s="67"/>
      <c r="H286" s="3"/>
      <c r="I286" s="3"/>
      <c r="J286" s="3"/>
      <c r="K286" s="3"/>
      <c r="L286" s="3"/>
      <c r="M286" s="3"/>
      <c r="N286" s="3"/>
    </row>
    <row r="287" spans="1:14" x14ac:dyDescent="0.2">
      <c r="A287" s="33"/>
      <c r="B287" s="41">
        <v>6000107</v>
      </c>
      <c r="C287" s="6" t="str">
        <f>B287&amp;""</f>
        <v>6000107</v>
      </c>
      <c r="D287" s="36"/>
      <c r="E287" s="21" t="s">
        <v>279</v>
      </c>
      <c r="F287" s="21"/>
      <c r="G287" s="21"/>
      <c r="N287" s="40" t="s">
        <v>43</v>
      </c>
    </row>
    <row r="288" spans="1:14" s="78" customFormat="1" x14ac:dyDescent="0.2">
      <c r="A288" s="77"/>
      <c r="B288" s="41">
        <v>6000108</v>
      </c>
      <c r="C288" s="6" t="str">
        <f>B288&amp;""</f>
        <v>6000108</v>
      </c>
      <c r="D288" s="58"/>
      <c r="E288" s="21" t="s">
        <v>280</v>
      </c>
      <c r="F288" s="21"/>
      <c r="G288" s="21"/>
      <c r="H288" s="3"/>
      <c r="I288" s="3"/>
      <c r="J288" s="3"/>
      <c r="K288" s="3"/>
      <c r="L288" s="3"/>
      <c r="M288" s="3"/>
      <c r="N288" s="3"/>
    </row>
    <row r="289" spans="1:14" s="78" customFormat="1" x14ac:dyDescent="0.2">
      <c r="A289" s="77"/>
      <c r="B289" s="41"/>
      <c r="C289" s="6" t="str">
        <f>B289&amp;""</f>
        <v/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ht="9" x14ac:dyDescent="0.2">
      <c r="A290" s="33"/>
      <c r="B290" s="41"/>
      <c r="C290" s="6" t="str">
        <f>B290&amp;""</f>
        <v/>
      </c>
      <c r="E290" s="34" t="s">
        <v>281</v>
      </c>
      <c r="F290" s="34"/>
      <c r="G290" s="34"/>
    </row>
    <row r="291" spans="1:14" x14ac:dyDescent="0.2">
      <c r="A291" s="33"/>
      <c r="B291" s="41">
        <v>6000110</v>
      </c>
      <c r="C291" s="6" t="str">
        <f>B291&amp;""</f>
        <v>6000110</v>
      </c>
      <c r="D291" s="58"/>
      <c r="E291" s="37" t="s">
        <v>282</v>
      </c>
      <c r="F291" s="37"/>
      <c r="G291" s="37"/>
      <c r="N291" s="40" t="s">
        <v>283</v>
      </c>
    </row>
    <row r="292" spans="1:14" x14ac:dyDescent="0.2">
      <c r="A292" s="33"/>
      <c r="B292" s="41">
        <v>6000111</v>
      </c>
      <c r="C292" s="6" t="str">
        <f>B292&amp;""</f>
        <v>6000111</v>
      </c>
      <c r="D292" s="58"/>
      <c r="E292" s="37" t="s">
        <v>284</v>
      </c>
      <c r="F292" s="37"/>
      <c r="G292" s="37"/>
      <c r="N292" s="40" t="s">
        <v>285</v>
      </c>
    </row>
    <row r="293" spans="1:14" x14ac:dyDescent="0.2">
      <c r="A293" s="33"/>
      <c r="B293" s="41">
        <v>6000112</v>
      </c>
      <c r="C293" s="6" t="str">
        <f>B293&amp;""</f>
        <v>6000112</v>
      </c>
      <c r="D293" s="58"/>
      <c r="E293" s="37" t="s">
        <v>286</v>
      </c>
      <c r="F293" s="37"/>
      <c r="G293" s="37"/>
      <c r="N293" s="40" t="s">
        <v>287</v>
      </c>
    </row>
    <row r="294" spans="1:14" x14ac:dyDescent="0.2">
      <c r="A294" s="33"/>
      <c r="B294" s="41">
        <v>6000113</v>
      </c>
      <c r="C294" s="6" t="str">
        <f>B294&amp;""</f>
        <v>6000113</v>
      </c>
      <c r="D294" s="58"/>
      <c r="E294" s="156" t="s">
        <v>288</v>
      </c>
      <c r="F294" s="156"/>
      <c r="G294" s="156"/>
      <c r="H294" s="157"/>
      <c r="N294" s="40" t="s">
        <v>289</v>
      </c>
    </row>
    <row r="295" spans="1:14" x14ac:dyDescent="0.2">
      <c r="A295" s="33"/>
      <c r="B295" s="41"/>
      <c r="C295" s="6" t="str">
        <f>B295&amp;""</f>
        <v/>
      </c>
      <c r="E295" s="37"/>
      <c r="F295" s="37"/>
      <c r="G295" s="37"/>
      <c r="N295" s="40"/>
    </row>
    <row r="296" spans="1:14" x14ac:dyDescent="0.2">
      <c r="A296" s="33"/>
      <c r="B296" s="41">
        <v>6000232</v>
      </c>
      <c r="C296" s="6" t="str">
        <f>B296&amp;""</f>
        <v>6000232</v>
      </c>
      <c r="D296" s="58"/>
      <c r="E296" s="79" t="s">
        <v>290</v>
      </c>
      <c r="F296" s="79"/>
      <c r="G296" s="79"/>
      <c r="N296" s="40" t="s">
        <v>291</v>
      </c>
    </row>
    <row r="297" spans="1:14" ht="3" customHeight="1" x14ac:dyDescent="0.2">
      <c r="A297" s="46"/>
      <c r="B297" s="47"/>
      <c r="C297" s="6" t="str">
        <f>B297&amp;""</f>
        <v/>
      </c>
      <c r="D297" s="48"/>
      <c r="E297" s="49"/>
      <c r="F297" s="49"/>
      <c r="G297" s="49"/>
      <c r="H297" s="48"/>
      <c r="I297" s="48"/>
      <c r="J297" s="48"/>
      <c r="K297" s="48"/>
      <c r="L297" s="48"/>
      <c r="M297" s="48"/>
      <c r="N297" s="48"/>
    </row>
    <row r="298" spans="1:14" x14ac:dyDescent="0.2">
      <c r="B298" s="41"/>
      <c r="C298" s="6" t="str">
        <f>B298&amp;""</f>
        <v/>
      </c>
      <c r="E298" s="21"/>
      <c r="F298" s="21"/>
      <c r="G298" s="21"/>
    </row>
    <row r="299" spans="1:14" s="32" customFormat="1" ht="12.45" x14ac:dyDescent="0.3">
      <c r="A299" s="28"/>
      <c r="B299" s="50"/>
      <c r="C299" s="6" t="str">
        <f>B299&amp;""</f>
        <v/>
      </c>
      <c r="D299" s="30"/>
      <c r="E299" s="31" t="s">
        <v>292</v>
      </c>
      <c r="F299" s="31"/>
      <c r="G299" s="31"/>
      <c r="H299" s="30"/>
      <c r="I299" s="30"/>
      <c r="J299" s="30"/>
      <c r="K299" s="30"/>
      <c r="L299" s="30"/>
      <c r="M299" s="30"/>
      <c r="N299" s="30"/>
    </row>
    <row r="300" spans="1:14" ht="3" customHeight="1" x14ac:dyDescent="0.2">
      <c r="A300" s="33"/>
      <c r="B300" s="41"/>
      <c r="C300" s="6" t="str">
        <f>B300&amp;""</f>
        <v/>
      </c>
      <c r="E300" s="34"/>
      <c r="F300" s="34"/>
      <c r="G300" s="34"/>
    </row>
    <row r="301" spans="1:14" ht="9.65" customHeight="1" x14ac:dyDescent="0.2">
      <c r="A301" s="33"/>
      <c r="B301" s="41">
        <v>6000374</v>
      </c>
      <c r="C301" s="6" t="str">
        <f>B301&amp;""</f>
        <v>6000374</v>
      </c>
      <c r="D301" s="45"/>
      <c r="E301" s="34" t="s">
        <v>293</v>
      </c>
      <c r="F301" s="34"/>
      <c r="G301" s="34"/>
    </row>
    <row r="302" spans="1:14" ht="9.65" customHeight="1" x14ac:dyDescent="0.2">
      <c r="A302" s="33"/>
      <c r="B302" s="41"/>
      <c r="C302" s="6" t="str">
        <f>B302&amp;""</f>
        <v/>
      </c>
      <c r="E302" s="34"/>
      <c r="F302" s="34"/>
      <c r="G302" s="34"/>
    </row>
    <row r="303" spans="1:14" ht="9" x14ac:dyDescent="0.2">
      <c r="A303" s="33"/>
      <c r="B303" s="41"/>
      <c r="C303" s="6" t="str">
        <f>B303&amp;""</f>
        <v/>
      </c>
      <c r="E303" s="34" t="s">
        <v>294</v>
      </c>
      <c r="F303" s="34"/>
      <c r="G303" s="34"/>
    </row>
    <row r="304" spans="1:14" x14ac:dyDescent="0.2">
      <c r="A304" s="33"/>
      <c r="B304" s="39">
        <v>6000202</v>
      </c>
      <c r="C304" s="6" t="str">
        <f>B304&amp;""</f>
        <v>6000202</v>
      </c>
      <c r="D304" s="45"/>
      <c r="E304" s="37" t="s">
        <v>295</v>
      </c>
      <c r="F304" s="37"/>
      <c r="G304" s="37"/>
      <c r="M304" s="78"/>
      <c r="N304" s="80"/>
    </row>
    <row r="305" spans="1:14" x14ac:dyDescent="0.2">
      <c r="A305" s="33"/>
      <c r="B305" s="39">
        <v>6000314</v>
      </c>
      <c r="C305" s="6" t="str">
        <f>B305&amp;""</f>
        <v>6000314</v>
      </c>
      <c r="D305" s="45"/>
      <c r="E305" s="37" t="s">
        <v>296</v>
      </c>
      <c r="F305" s="37"/>
      <c r="G305" s="37"/>
      <c r="N305" s="40" t="s">
        <v>297</v>
      </c>
    </row>
    <row r="306" spans="1:14" x14ac:dyDescent="0.2">
      <c r="A306" s="33"/>
      <c r="B306" s="41"/>
      <c r="C306" s="6" t="str">
        <f>B306&amp;""</f>
        <v/>
      </c>
      <c r="D306" s="42"/>
      <c r="E306" s="37"/>
      <c r="F306" s="37"/>
      <c r="G306" s="37"/>
    </row>
    <row r="307" spans="1:14" ht="9" x14ac:dyDescent="0.2">
      <c r="A307" s="33"/>
      <c r="B307" s="41"/>
      <c r="C307" s="6" t="str">
        <f>B307&amp;""</f>
        <v/>
      </c>
      <c r="E307" s="34" t="s">
        <v>298</v>
      </c>
      <c r="F307" s="34"/>
      <c r="G307" s="34"/>
    </row>
    <row r="308" spans="1:14" x14ac:dyDescent="0.2">
      <c r="A308" s="33"/>
      <c r="B308" s="41">
        <v>6000193</v>
      </c>
      <c r="C308" s="6" t="str">
        <f>B308&amp;""</f>
        <v>6000193</v>
      </c>
      <c r="D308" s="45"/>
      <c r="E308" s="37" t="s">
        <v>253</v>
      </c>
      <c r="F308" s="37"/>
      <c r="G308" s="37"/>
    </row>
    <row r="309" spans="1:14" x14ac:dyDescent="0.2">
      <c r="A309" s="33"/>
      <c r="B309" s="41">
        <v>6000194</v>
      </c>
      <c r="C309" s="6" t="str">
        <f>B309&amp;""</f>
        <v>6000194</v>
      </c>
      <c r="D309" s="45"/>
      <c r="E309" s="37" t="s">
        <v>254</v>
      </c>
      <c r="F309" s="37"/>
      <c r="G309" s="37"/>
    </row>
    <row r="310" spans="1:14" x14ac:dyDescent="0.2">
      <c r="A310" s="33"/>
      <c r="B310" s="41">
        <v>6000195</v>
      </c>
      <c r="C310" s="6" t="str">
        <f>B310&amp;""</f>
        <v>6000195</v>
      </c>
      <c r="D310" s="36"/>
      <c r="E310" s="37" t="s">
        <v>255</v>
      </c>
      <c r="F310" s="37"/>
      <c r="G310" s="37"/>
    </row>
    <row r="311" spans="1:14" x14ac:dyDescent="0.2">
      <c r="A311" s="33"/>
      <c r="B311" s="41">
        <v>6000196</v>
      </c>
      <c r="C311" s="6" t="str">
        <f>B311&amp;""</f>
        <v>6000196</v>
      </c>
      <c r="D311" s="45"/>
      <c r="E311" s="37" t="s">
        <v>256</v>
      </c>
      <c r="F311" s="37"/>
      <c r="G311" s="37"/>
    </row>
    <row r="312" spans="1:14" x14ac:dyDescent="0.2">
      <c r="A312" s="33"/>
      <c r="B312" s="41">
        <v>6000197</v>
      </c>
      <c r="C312" s="6" t="str">
        <f>B312&amp;""</f>
        <v>6000197</v>
      </c>
      <c r="D312" s="45"/>
      <c r="E312" s="37" t="s">
        <v>257</v>
      </c>
      <c r="F312" s="37"/>
      <c r="G312" s="37"/>
    </row>
    <row r="313" spans="1:14" x14ac:dyDescent="0.2">
      <c r="A313" s="33"/>
      <c r="B313" s="41">
        <v>6000198</v>
      </c>
      <c r="C313" s="6" t="str">
        <f>B313&amp;""</f>
        <v>6000198</v>
      </c>
      <c r="D313" s="45"/>
      <c r="E313" s="37" t="s">
        <v>258</v>
      </c>
      <c r="F313" s="37"/>
      <c r="G313" s="56" t="s">
        <v>75</v>
      </c>
    </row>
    <row r="314" spans="1:14" x14ac:dyDescent="0.2">
      <c r="A314" s="33"/>
      <c r="B314" s="41">
        <v>6000199</v>
      </c>
      <c r="C314" s="6" t="str">
        <f>B314&amp;""</f>
        <v>6000199</v>
      </c>
      <c r="D314" s="45"/>
      <c r="E314" s="37" t="s">
        <v>259</v>
      </c>
      <c r="F314" s="37"/>
      <c r="G314" s="56" t="s">
        <v>75</v>
      </c>
    </row>
    <row r="315" spans="1:14" x14ac:dyDescent="0.2">
      <c r="A315" s="33"/>
      <c r="B315" s="41"/>
      <c r="C315" s="6" t="str">
        <f>B315&amp;""</f>
        <v/>
      </c>
      <c r="E315" s="37"/>
      <c r="F315" s="37"/>
      <c r="G315" s="37"/>
    </row>
    <row r="316" spans="1:14" x14ac:dyDescent="0.2">
      <c r="A316" s="33"/>
      <c r="B316" s="41">
        <v>6000200</v>
      </c>
      <c r="C316" s="6" t="str">
        <f>B316&amp;""</f>
        <v>6000200</v>
      </c>
      <c r="D316" s="36"/>
      <c r="E316" s="37" t="s">
        <v>299</v>
      </c>
      <c r="F316" s="37"/>
      <c r="G316" s="37"/>
    </row>
    <row r="317" spans="1:14" x14ac:dyDescent="0.2">
      <c r="A317" s="33"/>
      <c r="B317" s="41">
        <v>6000201</v>
      </c>
      <c r="C317" s="6" t="str">
        <f>B317&amp;""</f>
        <v>6000201</v>
      </c>
      <c r="D317" s="45"/>
      <c r="E317" s="37" t="s">
        <v>300</v>
      </c>
      <c r="F317" s="37"/>
      <c r="G317" s="37"/>
    </row>
    <row r="318" spans="1:14" x14ac:dyDescent="0.2">
      <c r="A318" s="33"/>
      <c r="B318" s="41"/>
      <c r="C318" s="6" t="str">
        <f>B318&amp;""</f>
        <v/>
      </c>
      <c r="D318" s="42"/>
      <c r="E318" s="37"/>
      <c r="F318" s="37"/>
      <c r="G318" s="37"/>
    </row>
    <row r="319" spans="1:14" x14ac:dyDescent="0.2">
      <c r="A319" s="33"/>
      <c r="B319" s="41">
        <v>6000115</v>
      </c>
      <c r="C319" s="6" t="str">
        <f>B319&amp;""</f>
        <v>6000115</v>
      </c>
      <c r="D319" s="45"/>
      <c r="E319" s="37" t="s">
        <v>301</v>
      </c>
      <c r="F319" s="37"/>
      <c r="G319" s="37"/>
    </row>
    <row r="320" spans="1:14" x14ac:dyDescent="0.2">
      <c r="A320" s="33"/>
      <c r="B320" s="41"/>
      <c r="C320" s="6" t="str">
        <f>B320&amp;""</f>
        <v/>
      </c>
      <c r="D320" s="42"/>
      <c r="E320" s="37"/>
      <c r="F320" s="37"/>
      <c r="G320" s="37"/>
    </row>
    <row r="321" spans="1:14" ht="9" x14ac:dyDescent="0.2">
      <c r="A321" s="33"/>
      <c r="B321" s="41"/>
      <c r="C321" s="6" t="str">
        <f>B321&amp;""</f>
        <v/>
      </c>
      <c r="E321" s="81" t="s">
        <v>302</v>
      </c>
      <c r="F321" s="34"/>
      <c r="G321" s="34"/>
    </row>
    <row r="322" spans="1:14" x14ac:dyDescent="0.2">
      <c r="A322" s="33"/>
      <c r="B322" s="41">
        <v>6000423</v>
      </c>
      <c r="C322" s="6" t="str">
        <f>B322&amp;""</f>
        <v>6000423</v>
      </c>
      <c r="D322" s="45"/>
      <c r="E322" s="37" t="s">
        <v>303</v>
      </c>
      <c r="F322" s="37"/>
      <c r="G322" s="37"/>
      <c r="N322" s="40" t="s">
        <v>304</v>
      </c>
    </row>
    <row r="323" spans="1:14" x14ac:dyDescent="0.2">
      <c r="A323" s="33"/>
      <c r="B323" s="41">
        <v>6000424</v>
      </c>
      <c r="C323" s="6" t="str">
        <f>B323&amp;""</f>
        <v>6000424</v>
      </c>
      <c r="D323" s="36"/>
      <c r="E323" s="37" t="s">
        <v>305</v>
      </c>
      <c r="F323" s="37"/>
      <c r="G323" s="37"/>
      <c r="L323" s="40" t="s">
        <v>306</v>
      </c>
      <c r="N323" s="3" t="s">
        <v>43</v>
      </c>
    </row>
    <row r="324" spans="1:14" x14ac:dyDescent="0.2">
      <c r="A324" s="33"/>
      <c r="B324" s="41">
        <v>6000425</v>
      </c>
      <c r="C324" s="6" t="str">
        <f>B324&amp;""</f>
        <v>6000425</v>
      </c>
      <c r="D324" s="45"/>
      <c r="E324" s="37" t="s">
        <v>307</v>
      </c>
      <c r="F324" s="37"/>
      <c r="G324" s="37"/>
      <c r="N324" s="40" t="s">
        <v>308</v>
      </c>
    </row>
    <row r="325" spans="1:14" x14ac:dyDescent="0.2">
      <c r="A325" s="33"/>
      <c r="B325" s="41"/>
      <c r="C325" s="6" t="str">
        <f>B325&amp;""</f>
        <v/>
      </c>
      <c r="E325" s="37"/>
      <c r="F325" s="37"/>
      <c r="G325" s="37"/>
      <c r="N325" s="40"/>
    </row>
    <row r="326" spans="1:14" x14ac:dyDescent="0.2">
      <c r="A326" s="33"/>
      <c r="B326" s="41">
        <v>6000484</v>
      </c>
      <c r="C326" s="6" t="str">
        <f>B326&amp;""</f>
        <v>6000484</v>
      </c>
      <c r="D326" s="45"/>
      <c r="E326" s="21" t="s">
        <v>309</v>
      </c>
      <c r="F326" s="37"/>
      <c r="G326" s="37"/>
      <c r="N326" s="40"/>
    </row>
    <row r="327" spans="1:14" x14ac:dyDescent="0.2">
      <c r="A327" s="33"/>
      <c r="B327" s="41"/>
      <c r="C327" s="6" t="str">
        <f>B327&amp;""</f>
        <v/>
      </c>
      <c r="E327" s="37"/>
      <c r="F327" s="37"/>
      <c r="G327" s="37"/>
      <c r="N327" s="40"/>
    </row>
    <row r="328" spans="1:14" ht="9" x14ac:dyDescent="0.25">
      <c r="A328" s="33"/>
      <c r="B328" s="41"/>
      <c r="C328" s="6" t="str">
        <f>B328&amp;""</f>
        <v/>
      </c>
      <c r="E328" s="67" t="s">
        <v>310</v>
      </c>
      <c r="F328" s="67"/>
      <c r="G328" s="67"/>
      <c r="I328" s="32"/>
    </row>
    <row r="329" spans="1:14" x14ac:dyDescent="0.2">
      <c r="A329" s="33"/>
      <c r="B329" s="41">
        <v>6000116</v>
      </c>
      <c r="C329" s="6" t="str">
        <f>B329&amp;""</f>
        <v>6000116</v>
      </c>
      <c r="D329" s="36"/>
      <c r="E329" s="21" t="s">
        <v>264</v>
      </c>
      <c r="F329" s="21"/>
      <c r="G329" s="21"/>
    </row>
    <row r="330" spans="1:14" ht="9" x14ac:dyDescent="0.25">
      <c r="A330" s="33"/>
      <c r="B330" s="41">
        <v>6000210</v>
      </c>
      <c r="C330" s="6" t="str">
        <f>B330&amp;""</f>
        <v>6000210</v>
      </c>
      <c r="D330" s="45"/>
      <c r="E330" s="21" t="s">
        <v>311</v>
      </c>
      <c r="F330" s="21"/>
      <c r="G330" s="21"/>
      <c r="N330" s="40" t="s">
        <v>312</v>
      </c>
    </row>
    <row r="331" spans="1:14" x14ac:dyDescent="0.2">
      <c r="A331" s="33"/>
      <c r="B331" s="41">
        <v>6000117</v>
      </c>
      <c r="C331" s="6" t="str">
        <f>B331&amp;""</f>
        <v>6000117</v>
      </c>
      <c r="D331" s="45"/>
      <c r="E331" s="21" t="s">
        <v>313</v>
      </c>
      <c r="F331" s="21"/>
      <c r="G331" s="21"/>
      <c r="H331" s="21"/>
      <c r="K331" s="21"/>
      <c r="M331" s="56"/>
      <c r="N331" s="40" t="s">
        <v>314</v>
      </c>
    </row>
    <row r="332" spans="1:14" ht="9" x14ac:dyDescent="0.25">
      <c r="A332" s="33"/>
      <c r="B332" s="41">
        <v>6000118</v>
      </c>
      <c r="C332" s="6" t="str">
        <f>B332&amp;""</f>
        <v>6000118</v>
      </c>
      <c r="D332" s="45"/>
      <c r="E332" s="21" t="s">
        <v>315</v>
      </c>
      <c r="F332" s="21"/>
      <c r="G332" s="21"/>
      <c r="N332" s="40" t="s">
        <v>316</v>
      </c>
    </row>
    <row r="333" spans="1:14" ht="9" x14ac:dyDescent="0.25">
      <c r="A333" s="33"/>
      <c r="B333" s="41">
        <v>6000119</v>
      </c>
      <c r="C333" s="6" t="str">
        <f>B333&amp;""</f>
        <v>6000119</v>
      </c>
      <c r="D333" s="45"/>
      <c r="E333" s="21" t="s">
        <v>317</v>
      </c>
      <c r="F333" s="21"/>
      <c r="G333" s="21"/>
      <c r="N333" s="40" t="s">
        <v>318</v>
      </c>
    </row>
    <row r="334" spans="1:14" ht="9" x14ac:dyDescent="0.25">
      <c r="A334" s="33"/>
      <c r="B334" s="41">
        <v>6000120</v>
      </c>
      <c r="C334" s="6" t="str">
        <f>B334&amp;""</f>
        <v>6000120</v>
      </c>
      <c r="D334" s="45"/>
      <c r="E334" s="21" t="s">
        <v>319</v>
      </c>
      <c r="F334" s="21"/>
      <c r="G334" s="21"/>
      <c r="N334" s="40" t="s">
        <v>320</v>
      </c>
    </row>
    <row r="335" spans="1:14" ht="9" x14ac:dyDescent="0.25">
      <c r="A335" s="33"/>
      <c r="B335" s="41">
        <v>6000373</v>
      </c>
      <c r="C335" s="6" t="str">
        <f>B335&amp;""</f>
        <v>6000373</v>
      </c>
      <c r="D335" s="45"/>
      <c r="E335" s="21" t="s">
        <v>321</v>
      </c>
      <c r="F335" s="21"/>
      <c r="G335" s="21"/>
      <c r="N335" s="40" t="s">
        <v>320</v>
      </c>
    </row>
    <row r="336" spans="1:14" ht="9" x14ac:dyDescent="0.25">
      <c r="A336" s="33"/>
      <c r="B336" s="41">
        <v>6000121</v>
      </c>
      <c r="C336" s="6" t="str">
        <f>B336&amp;""</f>
        <v>6000121</v>
      </c>
      <c r="D336" s="45"/>
      <c r="E336" s="21" t="s">
        <v>322</v>
      </c>
      <c r="F336" s="21"/>
      <c r="G336" s="21"/>
      <c r="N336" s="40" t="s">
        <v>323</v>
      </c>
    </row>
    <row r="337" spans="1:14" ht="9" x14ac:dyDescent="0.25">
      <c r="A337" s="33"/>
      <c r="B337" s="41">
        <v>6000122</v>
      </c>
      <c r="C337" s="6" t="str">
        <f>B337&amp;""</f>
        <v>6000122</v>
      </c>
      <c r="D337" s="45"/>
      <c r="E337" s="21" t="s">
        <v>324</v>
      </c>
      <c r="F337" s="21"/>
      <c r="G337" s="21"/>
      <c r="N337" s="40" t="s">
        <v>325</v>
      </c>
    </row>
    <row r="338" spans="1:14" x14ac:dyDescent="0.2">
      <c r="A338" s="33"/>
      <c r="B338" s="41"/>
      <c r="C338" s="6" t="str">
        <f>B338&amp;""</f>
        <v/>
      </c>
      <c r="E338" s="21"/>
      <c r="F338" s="21"/>
      <c r="G338" s="21"/>
    </row>
    <row r="339" spans="1:14" ht="9" x14ac:dyDescent="0.25">
      <c r="A339" s="33"/>
      <c r="B339" s="41"/>
      <c r="C339" s="6" t="str">
        <f>B339&amp;""</f>
        <v/>
      </c>
      <c r="E339" s="67" t="s">
        <v>278</v>
      </c>
      <c r="F339" s="67"/>
      <c r="G339" s="67"/>
    </row>
    <row r="340" spans="1:14" x14ac:dyDescent="0.2">
      <c r="A340" s="33"/>
      <c r="B340" s="41">
        <v>6000123</v>
      </c>
      <c r="C340" s="6" t="str">
        <f>B340&amp;""</f>
        <v>6000123</v>
      </c>
      <c r="D340" s="36"/>
      <c r="E340" s="21" t="s">
        <v>279</v>
      </c>
      <c r="F340" s="21"/>
      <c r="G340" s="21"/>
      <c r="N340" s="40" t="s">
        <v>43</v>
      </c>
    </row>
    <row r="341" spans="1:14" ht="9" x14ac:dyDescent="0.25">
      <c r="A341" s="33"/>
      <c r="B341" s="41">
        <v>6000124</v>
      </c>
      <c r="C341" s="6" t="str">
        <f>B341&amp;""</f>
        <v>6000124</v>
      </c>
      <c r="D341" s="45"/>
      <c r="E341" s="21" t="s">
        <v>280</v>
      </c>
      <c r="F341" s="21"/>
      <c r="G341" s="21"/>
      <c r="H341" s="82"/>
      <c r="I341" s="82"/>
      <c r="J341" s="82"/>
    </row>
    <row r="342" spans="1:14" x14ac:dyDescent="0.2">
      <c r="A342" s="33"/>
      <c r="B342" s="41"/>
      <c r="C342" s="6" t="str">
        <f>B342&amp;""</f>
        <v/>
      </c>
      <c r="D342" s="42"/>
      <c r="E342" s="37"/>
      <c r="F342" s="37"/>
      <c r="G342" s="37"/>
    </row>
    <row r="343" spans="1:14" ht="9" x14ac:dyDescent="0.25">
      <c r="A343" s="33"/>
      <c r="B343" s="41"/>
      <c r="C343" s="6" t="str">
        <f>B343&amp;""</f>
        <v/>
      </c>
      <c r="E343" s="67" t="s">
        <v>326</v>
      </c>
      <c r="F343" s="67"/>
      <c r="G343" s="67"/>
    </row>
    <row r="344" spans="1:14" x14ac:dyDescent="0.2">
      <c r="A344" s="33"/>
      <c r="B344" s="41">
        <v>6000126</v>
      </c>
      <c r="C344" s="6" t="str">
        <f>B344&amp;""</f>
        <v>6000126</v>
      </c>
      <c r="D344" s="45"/>
      <c r="E344" s="21" t="s">
        <v>327</v>
      </c>
      <c r="F344" s="21"/>
      <c r="G344" s="21"/>
      <c r="N344" s="40" t="s">
        <v>328</v>
      </c>
    </row>
    <row r="345" spans="1:14" x14ac:dyDescent="0.2">
      <c r="A345" s="33"/>
      <c r="B345" s="41">
        <v>6000127</v>
      </c>
      <c r="C345" s="6" t="str">
        <f>B345&amp;""</f>
        <v>6000127</v>
      </c>
      <c r="D345" s="45"/>
      <c r="E345" s="21" t="s">
        <v>329</v>
      </c>
      <c r="F345" s="21"/>
      <c r="G345" s="21"/>
      <c r="N345" s="40" t="s">
        <v>328</v>
      </c>
    </row>
    <row r="346" spans="1:14" x14ac:dyDescent="0.2">
      <c r="A346" s="33"/>
      <c r="B346" s="41">
        <v>6000128</v>
      </c>
      <c r="C346" s="6" t="str">
        <f>B346&amp;""</f>
        <v>6000128</v>
      </c>
      <c r="D346" s="45"/>
      <c r="E346" s="21" t="s">
        <v>330</v>
      </c>
      <c r="F346" s="21"/>
      <c r="G346" s="21"/>
    </row>
    <row r="347" spans="1:14" x14ac:dyDescent="0.2">
      <c r="A347" s="33"/>
      <c r="B347" s="41">
        <v>6000129</v>
      </c>
      <c r="C347" s="6" t="str">
        <f>B347&amp;""</f>
        <v>6000129</v>
      </c>
      <c r="D347" s="45"/>
      <c r="E347" s="21" t="s">
        <v>331</v>
      </c>
      <c r="F347" s="21"/>
      <c r="G347" s="21"/>
      <c r="N347" s="40" t="s">
        <v>332</v>
      </c>
    </row>
    <row r="348" spans="1:14" ht="3" customHeight="1" x14ac:dyDescent="0.2">
      <c r="A348" s="46"/>
      <c r="B348" s="47"/>
      <c r="C348" s="6" t="str">
        <f>B348&amp;""</f>
        <v/>
      </c>
      <c r="D348" s="48"/>
      <c r="E348" s="49"/>
      <c r="F348" s="49"/>
      <c r="G348" s="49"/>
      <c r="H348" s="48"/>
      <c r="I348" s="48"/>
      <c r="J348" s="48"/>
      <c r="K348" s="48"/>
      <c r="L348" s="48"/>
      <c r="M348" s="48"/>
      <c r="N348" s="48"/>
    </row>
    <row r="349" spans="1:14" ht="9" customHeight="1" x14ac:dyDescent="0.2">
      <c r="B349" s="41"/>
      <c r="C349" s="6" t="str">
        <f>B349&amp;""</f>
        <v/>
      </c>
      <c r="E349" s="37"/>
      <c r="F349" s="37"/>
      <c r="G349" s="37"/>
    </row>
    <row r="350" spans="1:14" ht="13.4" customHeight="1" x14ac:dyDescent="0.3">
      <c r="A350" s="28"/>
      <c r="B350" s="50"/>
      <c r="C350" s="6" t="str">
        <f>B350&amp;""</f>
        <v/>
      </c>
      <c r="D350" s="30"/>
      <c r="E350" s="31" t="s">
        <v>333</v>
      </c>
      <c r="F350" s="31"/>
      <c r="G350" s="31"/>
      <c r="H350" s="30"/>
      <c r="I350" s="30"/>
      <c r="J350" s="30"/>
      <c r="K350" s="30"/>
      <c r="L350" s="30"/>
      <c r="M350" s="30"/>
      <c r="N350" s="30"/>
    </row>
    <row r="351" spans="1:14" ht="9.65" customHeight="1" x14ac:dyDescent="0.3">
      <c r="A351" s="83"/>
      <c r="B351" s="41"/>
      <c r="C351" s="6" t="str">
        <f>B351&amp;""</f>
        <v/>
      </c>
      <c r="E351" s="34"/>
      <c r="F351" s="34"/>
      <c r="G351" s="34"/>
    </row>
    <row r="352" spans="1:14" ht="9.65" customHeight="1" x14ac:dyDescent="0.3">
      <c r="A352" s="83"/>
      <c r="B352" s="41"/>
      <c r="C352" s="6" t="str">
        <f>B352&amp;""</f>
        <v/>
      </c>
      <c r="E352" s="67" t="s">
        <v>334</v>
      </c>
      <c r="F352" s="67"/>
      <c r="G352" s="67"/>
      <c r="N352" s="40" t="s">
        <v>335</v>
      </c>
    </row>
    <row r="353" spans="1:14" ht="9.65" customHeight="1" x14ac:dyDescent="0.3">
      <c r="A353" s="83"/>
      <c r="B353" s="41">
        <v>6000130</v>
      </c>
      <c r="C353" s="6" t="str">
        <f>B353&amp;""</f>
        <v>6000130</v>
      </c>
      <c r="D353" s="58"/>
      <c r="E353" s="21" t="s">
        <v>336</v>
      </c>
      <c r="F353" s="21"/>
      <c r="G353" s="21"/>
      <c r="N353" s="40"/>
    </row>
    <row r="354" spans="1:14" ht="9.65" customHeight="1" x14ac:dyDescent="0.3">
      <c r="A354" s="83"/>
      <c r="B354" s="41"/>
      <c r="C354" s="6" t="str">
        <f>B354&amp;""</f>
        <v/>
      </c>
      <c r="E354" s="21"/>
      <c r="F354" s="21"/>
      <c r="G354" s="21"/>
    </row>
    <row r="355" spans="1:14" ht="9.65" customHeight="1" x14ac:dyDescent="0.3">
      <c r="A355" s="83"/>
      <c r="B355" s="41"/>
      <c r="C355" s="6" t="str">
        <f>B355&amp;""</f>
        <v/>
      </c>
      <c r="E355" s="67" t="s">
        <v>337</v>
      </c>
      <c r="F355" s="67"/>
      <c r="G355" s="67"/>
    </row>
    <row r="356" spans="1:14" x14ac:dyDescent="0.2">
      <c r="A356" s="33"/>
      <c r="B356" s="41">
        <v>6000460</v>
      </c>
      <c r="C356" s="6" t="str">
        <f>B356&amp;""</f>
        <v>6000460</v>
      </c>
      <c r="D356" s="36"/>
      <c r="E356" s="37" t="s">
        <v>140</v>
      </c>
      <c r="F356" s="37"/>
      <c r="G356" s="37"/>
      <c r="H356" s="57"/>
      <c r="I356" s="57"/>
      <c r="J356" s="57"/>
      <c r="K356" s="57"/>
      <c r="L356" s="57"/>
      <c r="M356" s="57"/>
      <c r="N356" s="40" t="s">
        <v>141</v>
      </c>
    </row>
    <row r="357" spans="1:14" x14ac:dyDescent="0.2">
      <c r="A357" s="33"/>
      <c r="B357" s="41">
        <v>6000461</v>
      </c>
      <c r="C357" s="6" t="str">
        <f>B357&amp;""</f>
        <v>6000461</v>
      </c>
      <c r="D357" s="36"/>
      <c r="E357" s="37" t="s">
        <v>142</v>
      </c>
      <c r="F357" s="37"/>
      <c r="G357" s="37"/>
      <c r="H357" s="57"/>
      <c r="I357" s="57"/>
      <c r="J357" s="57"/>
      <c r="K357" s="57"/>
      <c r="L357" s="57"/>
      <c r="M357" s="57"/>
      <c r="N357" s="40" t="s">
        <v>141</v>
      </c>
    </row>
    <row r="358" spans="1:14" x14ac:dyDescent="0.2">
      <c r="A358" s="33"/>
      <c r="B358" s="41">
        <v>6000462</v>
      </c>
      <c r="C358" s="6" t="str">
        <f>B358&amp;""</f>
        <v>6000462</v>
      </c>
      <c r="D358" s="36"/>
      <c r="E358" s="37" t="s">
        <v>143</v>
      </c>
      <c r="F358" s="37"/>
      <c r="G358" s="37"/>
      <c r="H358" s="57"/>
      <c r="I358" s="57"/>
      <c r="J358" s="57"/>
      <c r="K358" s="57"/>
      <c r="L358" s="57"/>
      <c r="M358" s="57"/>
      <c r="N358" s="40" t="s">
        <v>144</v>
      </c>
    </row>
    <row r="359" spans="1:14" ht="2.9" customHeight="1" x14ac:dyDescent="0.2">
      <c r="A359" s="33"/>
      <c r="B359" s="41"/>
      <c r="C359" s="6" t="str">
        <f>B359&amp;""</f>
        <v/>
      </c>
      <c r="E359" s="37"/>
      <c r="F359" s="37"/>
      <c r="G359" s="37"/>
      <c r="H359" s="57"/>
      <c r="I359" s="57"/>
      <c r="J359" s="57"/>
      <c r="K359" s="57"/>
      <c r="L359" s="57"/>
      <c r="M359" s="57"/>
      <c r="N359" s="40"/>
    </row>
    <row r="360" spans="1:14" ht="9" customHeight="1" x14ac:dyDescent="0.2">
      <c r="A360" s="33"/>
      <c r="B360" s="41">
        <v>6000415</v>
      </c>
      <c r="C360" s="6" t="str">
        <f>B360&amp;""</f>
        <v>6000415</v>
      </c>
      <c r="D360" s="36"/>
      <c r="E360" s="37" t="s">
        <v>145</v>
      </c>
      <c r="F360" s="37"/>
      <c r="G360" s="37"/>
      <c r="H360" s="57"/>
      <c r="I360" s="57"/>
      <c r="J360" s="57"/>
      <c r="K360" s="57"/>
      <c r="L360" s="57"/>
      <c r="M360" s="57"/>
      <c r="N360" s="40" t="s">
        <v>338</v>
      </c>
    </row>
    <row r="361" spans="1:14" ht="9" customHeight="1" x14ac:dyDescent="0.2">
      <c r="A361" s="33"/>
      <c r="B361" s="41">
        <v>6000411</v>
      </c>
      <c r="C361" s="6" t="str">
        <f>B361&amp;""</f>
        <v>6000411</v>
      </c>
      <c r="D361" s="36"/>
      <c r="E361" s="37" t="s">
        <v>147</v>
      </c>
      <c r="F361" s="37"/>
      <c r="G361" s="37"/>
      <c r="H361" s="57"/>
      <c r="I361" s="57"/>
      <c r="J361" s="57"/>
      <c r="K361" s="57"/>
      <c r="L361" s="57"/>
      <c r="M361" s="57"/>
      <c r="N361" s="40" t="s">
        <v>339</v>
      </c>
    </row>
    <row r="362" spans="1:14" ht="2.9" customHeight="1" x14ac:dyDescent="0.2">
      <c r="A362" s="33"/>
      <c r="B362" s="41"/>
      <c r="C362" s="6" t="str">
        <f>B362&amp;""</f>
        <v/>
      </c>
      <c r="E362" s="37"/>
      <c r="F362" s="37"/>
      <c r="G362" s="37"/>
      <c r="H362" s="57"/>
      <c r="I362" s="57"/>
      <c r="J362" s="57"/>
      <c r="K362" s="57"/>
      <c r="L362" s="57"/>
      <c r="M362" s="57"/>
      <c r="N362" s="40"/>
    </row>
    <row r="363" spans="1:14" ht="9.65" customHeight="1" x14ac:dyDescent="0.2">
      <c r="A363" s="33"/>
      <c r="B363" s="41">
        <v>6000131</v>
      </c>
      <c r="C363" s="6" t="str">
        <f>B363&amp;""</f>
        <v>6000131</v>
      </c>
      <c r="D363" s="58"/>
      <c r="E363" s="21" t="s">
        <v>340</v>
      </c>
      <c r="F363" s="21"/>
      <c r="G363" s="21"/>
    </row>
    <row r="364" spans="1:14" ht="9.65" customHeight="1" x14ac:dyDescent="0.2">
      <c r="A364" s="46"/>
      <c r="B364" s="47"/>
      <c r="C364" s="6" t="str">
        <f>B364&amp;""</f>
        <v/>
      </c>
      <c r="D364" s="48"/>
      <c r="E364" s="84"/>
      <c r="F364" s="84"/>
      <c r="G364" s="84"/>
      <c r="H364" s="48"/>
      <c r="I364" s="48"/>
      <c r="J364" s="48"/>
      <c r="K364" s="48"/>
      <c r="L364" s="48"/>
      <c r="M364" s="48"/>
      <c r="N364" s="48"/>
    </row>
    <row r="365" spans="1:14" ht="3" customHeight="1" x14ac:dyDescent="0.2">
      <c r="A365" s="33"/>
      <c r="B365" s="41"/>
      <c r="C365" s="6" t="str">
        <f>B365&amp;""</f>
        <v/>
      </c>
      <c r="E365" s="21"/>
      <c r="F365" s="21"/>
      <c r="G365" s="21"/>
    </row>
    <row r="366" spans="1:14" ht="3" customHeight="1" x14ac:dyDescent="0.2">
      <c r="A366" s="46"/>
      <c r="B366" s="47"/>
      <c r="C366" s="6" t="str">
        <f>B366&amp;""</f>
        <v/>
      </c>
      <c r="D366" s="48"/>
      <c r="E366" s="49"/>
      <c r="F366" s="49"/>
      <c r="G366" s="49"/>
      <c r="H366" s="48"/>
      <c r="I366" s="48"/>
      <c r="J366" s="48"/>
      <c r="K366" s="48"/>
      <c r="L366" s="48"/>
      <c r="M366" s="48"/>
      <c r="N366" s="48"/>
    </row>
    <row r="367" spans="1:14" ht="9.65" customHeight="1" x14ac:dyDescent="0.2">
      <c r="B367" s="41"/>
      <c r="C367" s="6" t="str">
        <f>B367&amp;""</f>
        <v/>
      </c>
      <c r="E367" s="21"/>
      <c r="F367" s="21"/>
      <c r="G367" s="21"/>
    </row>
    <row r="368" spans="1:14" s="32" customFormat="1" ht="12.45" x14ac:dyDescent="0.3">
      <c r="A368" s="28"/>
      <c r="B368" s="50"/>
      <c r="C368" s="6" t="str">
        <f>B368&amp;""</f>
        <v/>
      </c>
      <c r="D368" s="30"/>
      <c r="E368" s="31" t="s">
        <v>352</v>
      </c>
      <c r="F368" s="31"/>
      <c r="G368" s="31"/>
      <c r="H368" s="30"/>
      <c r="I368" s="30"/>
      <c r="J368" s="30"/>
      <c r="K368" s="30"/>
      <c r="L368" s="30"/>
      <c r="M368" s="30"/>
      <c r="N368" s="30"/>
    </row>
    <row r="369" spans="1:14" ht="3" customHeight="1" x14ac:dyDescent="0.2">
      <c r="A369" s="33"/>
      <c r="B369" s="41"/>
      <c r="C369" s="6" t="str">
        <f>B369&amp;""</f>
        <v/>
      </c>
      <c r="E369" s="34"/>
      <c r="F369" s="34"/>
      <c r="G369" s="34"/>
    </row>
    <row r="370" spans="1:14" ht="9" x14ac:dyDescent="0.2">
      <c r="A370" s="33"/>
      <c r="B370" s="41"/>
      <c r="C370" s="6" t="str">
        <f>B370&amp;""</f>
        <v/>
      </c>
      <c r="E370" s="34" t="s">
        <v>353</v>
      </c>
      <c r="F370" s="34"/>
      <c r="G370" s="34"/>
    </row>
    <row r="371" spans="1:14" x14ac:dyDescent="0.2">
      <c r="A371" s="33"/>
      <c r="B371" s="41">
        <v>6000375</v>
      </c>
      <c r="C371" s="6" t="str">
        <f>B371&amp;""</f>
        <v>6000375</v>
      </c>
      <c r="D371" s="58"/>
      <c r="E371" s="37" t="s">
        <v>354</v>
      </c>
      <c r="F371" s="37"/>
      <c r="G371" s="37"/>
      <c r="N371" s="40" t="s">
        <v>355</v>
      </c>
    </row>
    <row r="372" spans="1:14" x14ac:dyDescent="0.2">
      <c r="A372" s="33"/>
      <c r="B372" s="41">
        <v>6000145</v>
      </c>
      <c r="C372" s="6" t="str">
        <f>B372&amp;""</f>
        <v>6000145</v>
      </c>
      <c r="D372" s="36"/>
      <c r="E372" s="21" t="s">
        <v>356</v>
      </c>
      <c r="F372" s="21"/>
      <c r="G372" s="21"/>
      <c r="N372" s="40" t="s">
        <v>357</v>
      </c>
    </row>
    <row r="373" spans="1:14" ht="3" customHeight="1" x14ac:dyDescent="0.2">
      <c r="A373" s="33"/>
      <c r="B373" s="41"/>
      <c r="C373" s="6" t="str">
        <f>B373&amp;""</f>
        <v/>
      </c>
      <c r="E373" s="21"/>
      <c r="F373" s="21"/>
      <c r="G373" s="21"/>
      <c r="N373" s="40"/>
    </row>
    <row r="374" spans="1:14" x14ac:dyDescent="0.2">
      <c r="A374" s="33"/>
      <c r="B374" s="41">
        <v>6000377</v>
      </c>
      <c r="C374" s="6" t="str">
        <f>B374&amp;""</f>
        <v>6000377</v>
      </c>
      <c r="D374" s="58"/>
      <c r="E374" s="21" t="s">
        <v>358</v>
      </c>
      <c r="F374" s="21"/>
      <c r="G374" s="21"/>
      <c r="N374" s="40"/>
    </row>
    <row r="375" spans="1:14" ht="3" customHeight="1" x14ac:dyDescent="0.2">
      <c r="A375" s="33"/>
      <c r="B375" s="41"/>
      <c r="C375" s="6" t="str">
        <f>B375&amp;""</f>
        <v/>
      </c>
      <c r="E375" s="21"/>
      <c r="F375" s="21"/>
      <c r="G375" s="21"/>
    </row>
    <row r="376" spans="1:14" x14ac:dyDescent="0.2">
      <c r="A376" s="33"/>
      <c r="B376" s="41">
        <v>6000545</v>
      </c>
      <c r="C376" s="6" t="str">
        <f>B376&amp;""</f>
        <v>6000545</v>
      </c>
      <c r="D376" s="58"/>
      <c r="E376" s="21" t="s">
        <v>359</v>
      </c>
      <c r="F376" s="21"/>
      <c r="G376" s="21"/>
      <c r="N376" s="40" t="s">
        <v>360</v>
      </c>
    </row>
    <row r="377" spans="1:14" x14ac:dyDescent="0.2">
      <c r="A377" s="33"/>
      <c r="B377" s="41">
        <v>6000546</v>
      </c>
      <c r="C377" s="6" t="str">
        <f>B377&amp;""</f>
        <v>6000546</v>
      </c>
      <c r="D377" s="58"/>
      <c r="E377" s="21" t="s">
        <v>361</v>
      </c>
      <c r="F377" s="21"/>
      <c r="G377" s="21"/>
      <c r="N377" s="40" t="s">
        <v>360</v>
      </c>
    </row>
    <row r="378" spans="1:14" x14ac:dyDescent="0.2">
      <c r="A378" s="33"/>
      <c r="B378" s="41"/>
      <c r="C378" s="6" t="str">
        <f>B378&amp;""</f>
        <v/>
      </c>
      <c r="E378" s="21"/>
      <c r="F378" s="21"/>
      <c r="G378" s="21"/>
    </row>
    <row r="379" spans="1:14" ht="9" x14ac:dyDescent="0.25">
      <c r="A379" s="33"/>
      <c r="B379" s="41"/>
      <c r="C379" s="6" t="str">
        <f>B379&amp;""</f>
        <v/>
      </c>
      <c r="E379" s="67" t="s">
        <v>362</v>
      </c>
      <c r="F379" s="67"/>
      <c r="G379" s="67"/>
      <c r="I379" s="8"/>
      <c r="L379" s="56"/>
    </row>
    <row r="380" spans="1:14" x14ac:dyDescent="0.2">
      <c r="A380" s="33"/>
      <c r="B380" s="41">
        <v>6000146</v>
      </c>
      <c r="C380" s="6" t="str">
        <f>B380&amp;""</f>
        <v>6000146</v>
      </c>
      <c r="D380" s="36"/>
      <c r="E380" s="158" t="s">
        <v>363</v>
      </c>
      <c r="F380" s="158"/>
      <c r="G380" s="21"/>
      <c r="I380" s="10"/>
    </row>
    <row r="381" spans="1:14" x14ac:dyDescent="0.2">
      <c r="A381" s="33"/>
      <c r="B381" s="41">
        <v>6000147</v>
      </c>
      <c r="C381" s="6" t="str">
        <f>B381&amp;""</f>
        <v>6000147</v>
      </c>
      <c r="D381" s="36"/>
      <c r="E381" s="158" t="s">
        <v>364</v>
      </c>
      <c r="F381" s="158"/>
      <c r="G381" s="21"/>
      <c r="I381" s="10"/>
    </row>
    <row r="382" spans="1:14" x14ac:dyDescent="0.2">
      <c r="A382" s="33"/>
      <c r="B382" s="41">
        <v>6000148</v>
      </c>
      <c r="C382" s="6" t="str">
        <f>B382&amp;""</f>
        <v>6000148</v>
      </c>
      <c r="D382" s="58"/>
      <c r="E382" s="21" t="s">
        <v>365</v>
      </c>
      <c r="F382" s="21"/>
      <c r="G382" s="21"/>
      <c r="I382" s="10"/>
    </row>
    <row r="383" spans="1:14" x14ac:dyDescent="0.2">
      <c r="A383" s="33"/>
      <c r="B383" s="41">
        <v>6000149</v>
      </c>
      <c r="C383" s="6" t="str">
        <f>B383&amp;""</f>
        <v>6000149</v>
      </c>
      <c r="D383" s="58"/>
      <c r="E383" s="21" t="s">
        <v>366</v>
      </c>
      <c r="F383" s="21"/>
      <c r="G383" s="21"/>
      <c r="I383" s="10"/>
    </row>
    <row r="384" spans="1:14" x14ac:dyDescent="0.2">
      <c r="A384" s="33"/>
      <c r="B384" s="41">
        <v>6000150</v>
      </c>
      <c r="C384" s="6" t="str">
        <f>B384&amp;""</f>
        <v>6000150</v>
      </c>
      <c r="D384" s="58"/>
      <c r="E384" s="21" t="s">
        <v>367</v>
      </c>
      <c r="F384" s="21"/>
      <c r="G384" s="21"/>
      <c r="I384" s="10"/>
    </row>
    <row r="385" spans="1:14" x14ac:dyDescent="0.2">
      <c r="A385" s="33"/>
      <c r="B385" s="41">
        <v>6000151</v>
      </c>
      <c r="C385" s="6" t="str">
        <f>B385&amp;""</f>
        <v>6000151</v>
      </c>
      <c r="D385" s="58"/>
      <c r="E385" s="21" t="s">
        <v>368</v>
      </c>
      <c r="F385" s="21"/>
      <c r="G385" s="21"/>
      <c r="I385" s="10"/>
    </row>
    <row r="386" spans="1:14" x14ac:dyDescent="0.2">
      <c r="A386" s="33"/>
      <c r="B386" s="41">
        <v>6000152</v>
      </c>
      <c r="C386" s="6" t="str">
        <f>B386&amp;""</f>
        <v>6000152</v>
      </c>
      <c r="D386" s="58"/>
      <c r="E386" s="21" t="s">
        <v>369</v>
      </c>
      <c r="F386" s="21"/>
      <c r="G386" s="21"/>
      <c r="I386" s="10"/>
      <c r="N386" s="40" t="s">
        <v>297</v>
      </c>
    </row>
    <row r="387" spans="1:14" x14ac:dyDescent="0.2">
      <c r="A387" s="33"/>
      <c r="B387" s="41">
        <v>6000153</v>
      </c>
      <c r="C387" s="6" t="str">
        <f>B387&amp;""</f>
        <v>6000153</v>
      </c>
      <c r="D387" s="58"/>
      <c r="E387" s="21" t="s">
        <v>370</v>
      </c>
      <c r="F387" s="21"/>
      <c r="G387" s="21"/>
      <c r="I387" s="10"/>
      <c r="N387" s="40" t="s">
        <v>297</v>
      </c>
    </row>
    <row r="388" spans="1:14" x14ac:dyDescent="0.2">
      <c r="A388" s="33"/>
      <c r="B388" s="41"/>
      <c r="C388" s="6" t="str">
        <f>B388&amp;""</f>
        <v/>
      </c>
      <c r="E388" s="21"/>
      <c r="F388" s="21"/>
      <c r="G388" s="21"/>
      <c r="I388" s="10"/>
      <c r="N388" s="40"/>
    </row>
    <row r="389" spans="1:14" x14ac:dyDescent="0.2">
      <c r="A389" s="33"/>
      <c r="B389" s="41">
        <v>6000353</v>
      </c>
      <c r="C389" s="6" t="str">
        <f>B389&amp;""</f>
        <v>6000353</v>
      </c>
      <c r="D389" s="58"/>
      <c r="E389" s="21" t="s">
        <v>279</v>
      </c>
      <c r="F389" s="21"/>
      <c r="G389" s="21"/>
      <c r="I389" s="10"/>
      <c r="N389" s="40"/>
    </row>
    <row r="390" spans="1:14" x14ac:dyDescent="0.2">
      <c r="A390" s="33"/>
      <c r="B390" s="41"/>
      <c r="C390" s="6" t="str">
        <f>B390&amp;""</f>
        <v/>
      </c>
      <c r="E390" s="21"/>
      <c r="F390" s="21"/>
      <c r="G390" s="21"/>
    </row>
    <row r="391" spans="1:14" x14ac:dyDescent="0.2">
      <c r="A391" s="33"/>
      <c r="B391" s="41">
        <v>6000578</v>
      </c>
      <c r="C391" s="6" t="str">
        <f>B391&amp;""</f>
        <v>6000578</v>
      </c>
      <c r="D391" s="58"/>
      <c r="E391" s="21" t="s">
        <v>377</v>
      </c>
      <c r="F391" s="21"/>
      <c r="G391" s="21"/>
      <c r="L391" s="52"/>
      <c r="N391" s="40" t="s">
        <v>376</v>
      </c>
    </row>
    <row r="392" spans="1:14" ht="3" customHeight="1" x14ac:dyDescent="0.2">
      <c r="A392" s="46"/>
      <c r="B392" s="47"/>
      <c r="C392" s="6" t="str">
        <f>B392&amp;""</f>
        <v/>
      </c>
      <c r="D392" s="48"/>
      <c r="E392" s="49"/>
      <c r="F392" s="49"/>
      <c r="G392" s="49"/>
      <c r="H392" s="48"/>
      <c r="I392" s="48"/>
      <c r="J392" s="85"/>
      <c r="K392" s="48"/>
      <c r="L392" s="48"/>
      <c r="M392" s="48"/>
      <c r="N392" s="48"/>
    </row>
    <row r="393" spans="1:14" x14ac:dyDescent="0.2">
      <c r="B393" s="41"/>
      <c r="C393" s="6" t="str">
        <f>B393&amp;""</f>
        <v/>
      </c>
      <c r="E393" s="21"/>
      <c r="F393" s="21"/>
      <c r="G393" s="21"/>
      <c r="J393" s="10"/>
    </row>
    <row r="394" spans="1:14" s="32" customFormat="1" ht="12.45" x14ac:dyDescent="0.3">
      <c r="A394" s="28"/>
      <c r="B394" s="50"/>
      <c r="C394" s="6" t="str">
        <f>B394&amp;""</f>
        <v/>
      </c>
      <c r="D394" s="30"/>
      <c r="E394" s="31" t="s">
        <v>382</v>
      </c>
      <c r="F394" s="31"/>
      <c r="G394" s="31"/>
      <c r="H394" s="30"/>
      <c r="I394" s="30"/>
      <c r="J394" s="29"/>
      <c r="K394" s="30"/>
      <c r="L394" s="30"/>
      <c r="M394" s="30"/>
      <c r="N394" s="30"/>
    </row>
    <row r="395" spans="1:14" ht="3" customHeight="1" x14ac:dyDescent="0.2">
      <c r="A395" s="33"/>
      <c r="B395" s="41"/>
      <c r="C395" s="6" t="str">
        <f>B395&amp;""</f>
        <v/>
      </c>
      <c r="E395" s="34"/>
      <c r="F395" s="34"/>
      <c r="G395" s="34"/>
      <c r="J395" s="10"/>
    </row>
    <row r="396" spans="1:14" ht="9" x14ac:dyDescent="0.2">
      <c r="A396" s="33"/>
      <c r="B396" s="41"/>
      <c r="C396" s="6" t="str">
        <f>B396&amp;""</f>
        <v/>
      </c>
      <c r="E396" s="34" t="s">
        <v>383</v>
      </c>
      <c r="F396" s="34"/>
      <c r="G396" s="34"/>
      <c r="J396" s="10"/>
    </row>
    <row r="397" spans="1:14" x14ac:dyDescent="0.2">
      <c r="A397" s="33"/>
      <c r="B397" s="41">
        <v>6000154</v>
      </c>
      <c r="C397" s="6" t="str">
        <f>B397&amp;""</f>
        <v>6000154</v>
      </c>
      <c r="D397" s="36"/>
      <c r="E397" s="21" t="s">
        <v>384</v>
      </c>
      <c r="F397" s="21"/>
      <c r="G397" s="21"/>
      <c r="J397" s="10"/>
    </row>
    <row r="398" spans="1:14" x14ac:dyDescent="0.2">
      <c r="A398" s="33"/>
      <c r="B398" s="41">
        <v>6000155</v>
      </c>
      <c r="C398" s="6" t="str">
        <f>B398&amp;""</f>
        <v>6000155</v>
      </c>
      <c r="D398" s="58"/>
      <c r="E398" s="21" t="s">
        <v>385</v>
      </c>
      <c r="F398" s="21"/>
      <c r="G398" s="21"/>
      <c r="J398" s="10"/>
    </row>
    <row r="399" spans="1:14" x14ac:dyDescent="0.2">
      <c r="A399" s="33"/>
      <c r="B399" s="41"/>
      <c r="C399" s="6" t="str">
        <f>B399&amp;""</f>
        <v/>
      </c>
      <c r="E399" s="21"/>
      <c r="F399" s="21"/>
      <c r="G399" s="21"/>
      <c r="J399" s="10"/>
    </row>
    <row r="400" spans="1:14" ht="9" x14ac:dyDescent="0.25">
      <c r="A400" s="33"/>
      <c r="B400" s="41"/>
      <c r="C400" s="6" t="str">
        <f>B400&amp;""</f>
        <v/>
      </c>
      <c r="E400" s="67" t="s">
        <v>386</v>
      </c>
      <c r="F400" s="67"/>
      <c r="G400" s="67"/>
      <c r="I400" s="8"/>
      <c r="N400" s="40" t="s">
        <v>387</v>
      </c>
    </row>
    <row r="401" spans="1:14" x14ac:dyDescent="0.2">
      <c r="A401" s="33"/>
      <c r="B401" s="41">
        <v>6000157</v>
      </c>
      <c r="C401" s="6" t="str">
        <f>B401&amp;""</f>
        <v>6000157</v>
      </c>
      <c r="D401" s="36"/>
      <c r="E401" s="21" t="s">
        <v>388</v>
      </c>
      <c r="F401" s="21"/>
      <c r="G401" s="21"/>
      <c r="I401" s="10"/>
      <c r="N401" s="40" t="s">
        <v>389</v>
      </c>
    </row>
    <row r="402" spans="1:14" x14ac:dyDescent="0.2">
      <c r="A402" s="33"/>
      <c r="B402" s="41">
        <v>6000158</v>
      </c>
      <c r="C402" s="6" t="str">
        <f>B402&amp;""</f>
        <v>6000158</v>
      </c>
      <c r="D402" s="58"/>
      <c r="E402" s="21" t="s">
        <v>390</v>
      </c>
      <c r="F402" s="21"/>
      <c r="G402" s="21"/>
      <c r="I402" s="10"/>
      <c r="N402" s="40" t="s">
        <v>391</v>
      </c>
    </row>
    <row r="403" spans="1:14" x14ac:dyDescent="0.2">
      <c r="A403" s="33"/>
      <c r="B403" s="41">
        <v>6000159</v>
      </c>
      <c r="C403" s="6" t="str">
        <f>B403&amp;""</f>
        <v>6000159</v>
      </c>
      <c r="D403" s="58"/>
      <c r="E403" s="21" t="s">
        <v>392</v>
      </c>
      <c r="F403" s="21"/>
      <c r="G403" s="21"/>
      <c r="I403" s="10"/>
      <c r="N403" s="40" t="s">
        <v>393</v>
      </c>
    </row>
    <row r="404" spans="1:14" x14ac:dyDescent="0.2">
      <c r="A404" s="33"/>
      <c r="B404" s="41">
        <v>6000160</v>
      </c>
      <c r="C404" s="6" t="str">
        <f>B404&amp;""</f>
        <v>6000160</v>
      </c>
      <c r="D404" s="58"/>
      <c r="E404" s="21" t="s">
        <v>394</v>
      </c>
      <c r="F404" s="21"/>
      <c r="G404" s="21"/>
      <c r="I404" s="10"/>
      <c r="N404" s="40" t="s">
        <v>395</v>
      </c>
    </row>
    <row r="405" spans="1:14" x14ac:dyDescent="0.2">
      <c r="A405" s="33"/>
      <c r="B405" s="41"/>
      <c r="C405" s="6" t="str">
        <f>B405&amp;""</f>
        <v/>
      </c>
      <c r="E405" s="21"/>
      <c r="F405" s="21"/>
      <c r="G405" s="21"/>
    </row>
    <row r="406" spans="1:14" x14ac:dyDescent="0.2">
      <c r="A406" s="33"/>
      <c r="B406" s="41">
        <v>6000354</v>
      </c>
      <c r="C406" s="6" t="str">
        <f>B406&amp;""</f>
        <v>6000354</v>
      </c>
      <c r="D406" s="58"/>
      <c r="E406" s="21" t="s">
        <v>396</v>
      </c>
      <c r="F406" s="21"/>
      <c r="G406" s="21"/>
    </row>
    <row r="407" spans="1:14" ht="3" customHeight="1" x14ac:dyDescent="0.2">
      <c r="A407" s="46"/>
      <c r="B407" s="47"/>
      <c r="C407" s="6" t="str">
        <f>B407&amp;""</f>
        <v/>
      </c>
      <c r="D407" s="48"/>
      <c r="E407" s="49"/>
      <c r="F407" s="49"/>
      <c r="G407" s="49"/>
      <c r="H407" s="48"/>
      <c r="I407" s="48"/>
      <c r="J407" s="48"/>
      <c r="K407" s="48"/>
      <c r="L407" s="48"/>
      <c r="M407" s="48"/>
      <c r="N407" s="48"/>
    </row>
    <row r="408" spans="1:14" x14ac:dyDescent="0.2">
      <c r="B408" s="41"/>
      <c r="C408" s="6" t="str">
        <f>B408&amp;""</f>
        <v/>
      </c>
      <c r="E408" s="21"/>
      <c r="F408" s="21"/>
      <c r="G408" s="21"/>
    </row>
    <row r="409" spans="1:14" s="32" customFormat="1" ht="12.45" x14ac:dyDescent="0.3">
      <c r="A409" s="28"/>
      <c r="B409" s="50"/>
      <c r="C409" s="6" t="str">
        <f>B409&amp;""</f>
        <v/>
      </c>
      <c r="D409" s="30"/>
      <c r="E409" s="31" t="s">
        <v>397</v>
      </c>
      <c r="F409" s="31"/>
      <c r="G409" s="31"/>
      <c r="H409" s="30"/>
      <c r="I409" s="30"/>
      <c r="J409" s="30"/>
      <c r="K409" s="30"/>
      <c r="L409" s="30"/>
      <c r="M409" s="30"/>
      <c r="N409" s="30"/>
    </row>
    <row r="410" spans="1:14" ht="3" customHeight="1" x14ac:dyDescent="0.2">
      <c r="A410" s="33"/>
      <c r="B410" s="41"/>
      <c r="C410" s="6" t="str">
        <f>B410&amp;""</f>
        <v/>
      </c>
      <c r="E410" s="34"/>
      <c r="F410" s="34"/>
      <c r="G410" s="34"/>
    </row>
    <row r="411" spans="1:14" ht="9" x14ac:dyDescent="0.2">
      <c r="A411" s="33"/>
      <c r="B411" s="41"/>
      <c r="C411" s="6" t="str">
        <f>B411&amp;""</f>
        <v/>
      </c>
      <c r="E411" s="34" t="s">
        <v>398</v>
      </c>
      <c r="F411" s="34"/>
      <c r="G411" s="34"/>
    </row>
    <row r="412" spans="1:14" x14ac:dyDescent="0.2">
      <c r="A412" s="33"/>
      <c r="B412" s="41">
        <v>6000161</v>
      </c>
      <c r="C412" s="6" t="str">
        <f>B412&amp;""</f>
        <v>6000161</v>
      </c>
      <c r="D412" s="58"/>
      <c r="E412" s="21" t="s">
        <v>399</v>
      </c>
      <c r="F412" s="21"/>
      <c r="G412" s="21"/>
      <c r="N412" s="40" t="s">
        <v>400</v>
      </c>
    </row>
    <row r="413" spans="1:14" x14ac:dyDescent="0.2">
      <c r="A413" s="33"/>
      <c r="B413" s="41">
        <v>6000162</v>
      </c>
      <c r="C413" s="6" t="str">
        <f>B413&amp;""</f>
        <v>6000162</v>
      </c>
      <c r="D413" s="58"/>
      <c r="E413" s="21" t="s">
        <v>401</v>
      </c>
      <c r="F413" s="21"/>
      <c r="G413" s="21"/>
      <c r="M413" s="56"/>
      <c r="N413" s="40" t="s">
        <v>402</v>
      </c>
    </row>
    <row r="414" spans="1:14" x14ac:dyDescent="0.2">
      <c r="A414" s="33"/>
      <c r="B414" s="41"/>
      <c r="C414" s="6" t="str">
        <f>B414&amp;""</f>
        <v/>
      </c>
      <c r="E414" s="21"/>
      <c r="F414" s="21"/>
      <c r="G414" s="21"/>
    </row>
    <row r="415" spans="1:14" ht="9" x14ac:dyDescent="0.25">
      <c r="A415" s="33"/>
      <c r="B415" s="41"/>
      <c r="C415" s="6" t="str">
        <f>B415&amp;""</f>
        <v/>
      </c>
      <c r="E415" s="67" t="s">
        <v>403</v>
      </c>
      <c r="F415" s="67"/>
      <c r="G415" s="67"/>
    </row>
    <row r="416" spans="1:14" x14ac:dyDescent="0.2">
      <c r="A416" s="33"/>
      <c r="B416" s="41">
        <v>6000166</v>
      </c>
      <c r="C416" s="6" t="str">
        <f>B416&amp;""</f>
        <v>6000166</v>
      </c>
      <c r="D416" s="58"/>
      <c r="E416" s="21" t="s">
        <v>404</v>
      </c>
      <c r="F416" s="21"/>
      <c r="G416" s="21"/>
    </row>
    <row r="417" spans="1:14" x14ac:dyDescent="0.2">
      <c r="A417" s="33"/>
      <c r="B417" s="41">
        <v>6000167</v>
      </c>
      <c r="C417" s="6" t="str">
        <f>B417&amp;""</f>
        <v>6000167</v>
      </c>
      <c r="D417" s="58"/>
      <c r="E417" s="21" t="s">
        <v>405</v>
      </c>
      <c r="F417" s="21"/>
      <c r="G417" s="21"/>
    </row>
    <row r="418" spans="1:14" x14ac:dyDescent="0.2">
      <c r="A418" s="33"/>
      <c r="B418" s="41">
        <v>6000168</v>
      </c>
      <c r="C418" s="6" t="str">
        <f>B418&amp;""</f>
        <v>6000168</v>
      </c>
      <c r="D418" s="58"/>
      <c r="E418" s="21" t="s">
        <v>406</v>
      </c>
      <c r="F418" s="21"/>
      <c r="G418" s="21"/>
    </row>
    <row r="419" spans="1:14" ht="3" customHeight="1" x14ac:dyDescent="0.2">
      <c r="A419" s="46"/>
      <c r="B419" s="47"/>
      <c r="C419" s="6" t="str">
        <f>B419&amp;""</f>
        <v/>
      </c>
      <c r="D419" s="48"/>
      <c r="E419" s="49"/>
      <c r="F419" s="49"/>
      <c r="G419" s="49"/>
      <c r="H419" s="48"/>
      <c r="I419" s="48"/>
      <c r="J419" s="48"/>
      <c r="K419" s="48"/>
      <c r="L419" s="48"/>
      <c r="M419" s="48"/>
      <c r="N419" s="48"/>
    </row>
    <row r="420" spans="1:14" x14ac:dyDescent="0.2">
      <c r="B420" s="41"/>
      <c r="C420" s="6" t="str">
        <f>B420&amp;""</f>
        <v/>
      </c>
      <c r="E420" s="21"/>
      <c r="F420" s="21"/>
      <c r="G420" s="21"/>
    </row>
    <row r="421" spans="1:14" s="32" customFormat="1" ht="12.45" x14ac:dyDescent="0.3">
      <c r="A421" s="28"/>
      <c r="B421" s="50"/>
      <c r="C421" s="6" t="str">
        <f>B421&amp;""</f>
        <v/>
      </c>
      <c r="D421" s="30"/>
      <c r="E421" s="31" t="s">
        <v>407</v>
      </c>
      <c r="F421" s="31"/>
      <c r="G421" s="31"/>
      <c r="H421" s="30"/>
      <c r="I421" s="30"/>
      <c r="J421" s="30"/>
      <c r="K421" s="30"/>
      <c r="L421" s="30"/>
      <c r="M421" s="30"/>
      <c r="N421" s="30"/>
    </row>
    <row r="422" spans="1:14" ht="3" customHeight="1" x14ac:dyDescent="0.2">
      <c r="A422" s="33"/>
      <c r="B422" s="41"/>
      <c r="C422" s="6" t="str">
        <f>B422&amp;""</f>
        <v/>
      </c>
      <c r="E422" s="34"/>
      <c r="F422" s="34"/>
      <c r="G422" s="34"/>
    </row>
    <row r="423" spans="1:14" x14ac:dyDescent="0.2">
      <c r="A423" s="33"/>
      <c r="B423" s="41">
        <v>6000169</v>
      </c>
      <c r="C423" s="6" t="str">
        <f>B423&amp;""</f>
        <v>6000169</v>
      </c>
      <c r="D423" s="58"/>
      <c r="E423" s="21" t="s">
        <v>408</v>
      </c>
      <c r="F423" s="21"/>
      <c r="G423" s="21"/>
    </row>
    <row r="424" spans="1:14" ht="9" customHeight="1" x14ac:dyDescent="0.2">
      <c r="A424" s="33"/>
      <c r="B424" s="41">
        <v>6000385</v>
      </c>
      <c r="C424" s="6" t="str">
        <f>B424&amp;""</f>
        <v>6000385</v>
      </c>
      <c r="D424" s="58"/>
      <c r="E424" s="21" t="s">
        <v>409</v>
      </c>
      <c r="F424" s="21"/>
      <c r="G424" s="21"/>
    </row>
    <row r="425" spans="1:14" ht="3" customHeight="1" x14ac:dyDescent="0.2">
      <c r="A425" s="33"/>
      <c r="B425" s="41"/>
      <c r="C425" s="6" t="str">
        <f>B425&amp;""</f>
        <v/>
      </c>
      <c r="E425" s="21"/>
      <c r="F425" s="21"/>
      <c r="G425" s="21"/>
    </row>
    <row r="426" spans="1:14" ht="9" customHeight="1" x14ac:dyDescent="0.2">
      <c r="A426" s="33"/>
      <c r="B426" s="41">
        <v>6000386</v>
      </c>
      <c r="C426" s="6" t="str">
        <f>B426&amp;""</f>
        <v>6000386</v>
      </c>
      <c r="D426" s="58"/>
      <c r="E426" s="21" t="s">
        <v>410</v>
      </c>
      <c r="F426" s="21"/>
      <c r="G426" s="21"/>
      <c r="N426" s="40" t="s">
        <v>411</v>
      </c>
    </row>
    <row r="427" spans="1:14" x14ac:dyDescent="0.2">
      <c r="A427" s="33"/>
      <c r="B427" s="41">
        <v>6000394</v>
      </c>
      <c r="C427" s="6" t="str">
        <f>B427&amp;""</f>
        <v>6000394</v>
      </c>
      <c r="D427" s="58"/>
      <c r="E427" s="21" t="s">
        <v>412</v>
      </c>
      <c r="F427" s="21"/>
      <c r="G427" s="21"/>
      <c r="N427" s="40" t="s">
        <v>411</v>
      </c>
    </row>
    <row r="428" spans="1:14" ht="3" customHeight="1" x14ac:dyDescent="0.2">
      <c r="A428" s="33"/>
      <c r="B428" s="41"/>
      <c r="C428" s="6" t="str">
        <f>B428&amp;""</f>
        <v/>
      </c>
      <c r="E428" s="21"/>
      <c r="F428" s="21"/>
      <c r="G428" s="21"/>
    </row>
    <row r="429" spans="1:14" ht="2.9" customHeight="1" x14ac:dyDescent="0.2">
      <c r="A429" s="33"/>
      <c r="B429" s="41"/>
      <c r="C429" s="6" t="str">
        <f>B429&amp;""</f>
        <v/>
      </c>
      <c r="E429" s="21"/>
      <c r="F429" s="21"/>
      <c r="G429" s="21"/>
    </row>
    <row r="430" spans="1:14" ht="9" x14ac:dyDescent="0.25">
      <c r="A430" s="33"/>
      <c r="B430" s="41"/>
      <c r="C430" s="6" t="str">
        <f>B430&amp;""</f>
        <v/>
      </c>
      <c r="E430" s="67" t="s">
        <v>413</v>
      </c>
      <c r="F430" s="67"/>
      <c r="G430" s="67"/>
    </row>
    <row r="431" spans="1:14" ht="2.9" customHeight="1" x14ac:dyDescent="0.2">
      <c r="A431" s="33"/>
      <c r="B431" s="41"/>
      <c r="C431" s="6" t="str">
        <f>B431&amp;""</f>
        <v/>
      </c>
      <c r="E431" s="21"/>
      <c r="F431" s="21"/>
      <c r="G431" s="21"/>
    </row>
    <row r="432" spans="1:14" ht="9" customHeight="1" x14ac:dyDescent="0.2">
      <c r="A432" s="33"/>
      <c r="B432" s="41">
        <v>6000441</v>
      </c>
      <c r="C432" s="6" t="str">
        <f>B432&amp;""</f>
        <v>6000441</v>
      </c>
      <c r="D432" s="58"/>
      <c r="E432" s="21" t="s">
        <v>414</v>
      </c>
      <c r="F432" s="21"/>
      <c r="G432" s="21"/>
      <c r="N432" s="40" t="s">
        <v>415</v>
      </c>
    </row>
    <row r="433" spans="1:14" ht="9" customHeight="1" x14ac:dyDescent="0.2">
      <c r="A433" s="33"/>
      <c r="B433" s="41">
        <v>6000442</v>
      </c>
      <c r="C433" s="6" t="str">
        <f>B433&amp;""</f>
        <v>6000442</v>
      </c>
      <c r="D433" s="58"/>
      <c r="E433" s="21" t="s">
        <v>416</v>
      </c>
      <c r="F433" s="21"/>
      <c r="G433" s="21"/>
      <c r="N433" s="40" t="s">
        <v>415</v>
      </c>
    </row>
    <row r="434" spans="1:14" ht="3" customHeight="1" x14ac:dyDescent="0.2">
      <c r="A434" s="33"/>
      <c r="B434" s="41"/>
      <c r="C434" s="6" t="str">
        <f>B434&amp;""</f>
        <v/>
      </c>
      <c r="E434" s="21"/>
      <c r="F434" s="21"/>
      <c r="G434" s="21"/>
    </row>
    <row r="435" spans="1:14" x14ac:dyDescent="0.2">
      <c r="A435" s="33"/>
      <c r="B435" s="41">
        <v>6000298</v>
      </c>
      <c r="C435" s="6" t="str">
        <f>B435&amp;""</f>
        <v>6000298</v>
      </c>
      <c r="D435" s="58"/>
      <c r="E435" s="21" t="s">
        <v>417</v>
      </c>
      <c r="F435" s="21"/>
      <c r="G435" s="21"/>
    </row>
    <row r="436" spans="1:14" x14ac:dyDescent="0.2">
      <c r="A436" s="33"/>
      <c r="B436" s="41">
        <v>6000172</v>
      </c>
      <c r="C436" s="6" t="str">
        <f>B436&amp;""</f>
        <v>6000172</v>
      </c>
      <c r="D436" s="58"/>
      <c r="E436" s="21" t="s">
        <v>418</v>
      </c>
      <c r="F436" s="21"/>
      <c r="G436" s="21"/>
    </row>
    <row r="437" spans="1:14" x14ac:dyDescent="0.2">
      <c r="A437" s="33"/>
      <c r="B437" s="41">
        <v>6000173</v>
      </c>
      <c r="C437" s="6" t="str">
        <f>B437&amp;""</f>
        <v>6000173</v>
      </c>
      <c r="D437" s="58"/>
      <c r="E437" s="21" t="s">
        <v>419</v>
      </c>
      <c r="F437" s="21"/>
      <c r="G437" s="21"/>
      <c r="N437" s="40" t="s">
        <v>420</v>
      </c>
    </row>
    <row r="438" spans="1:14" x14ac:dyDescent="0.2">
      <c r="A438" s="33"/>
      <c r="B438" s="41">
        <v>6000352</v>
      </c>
      <c r="C438" s="6" t="str">
        <f>B438&amp;""</f>
        <v>6000352</v>
      </c>
      <c r="D438" s="58"/>
      <c r="E438" s="21" t="s">
        <v>421</v>
      </c>
      <c r="F438" s="21"/>
      <c r="G438" s="21"/>
      <c r="N438" s="40" t="s">
        <v>420</v>
      </c>
    </row>
    <row r="439" spans="1:14" ht="2.9" customHeight="1" x14ac:dyDescent="0.2">
      <c r="A439" s="33"/>
      <c r="B439" s="41"/>
      <c r="C439" s="6" t="str">
        <f>B439&amp;""</f>
        <v/>
      </c>
      <c r="E439" s="21"/>
      <c r="F439" s="21"/>
      <c r="G439" s="21"/>
      <c r="N439" s="40"/>
    </row>
    <row r="440" spans="1:14" ht="2.9" customHeight="1" x14ac:dyDescent="0.2">
      <c r="A440" s="33"/>
      <c r="B440" s="41"/>
      <c r="C440" s="6" t="str">
        <f>B440&amp;""</f>
        <v/>
      </c>
      <c r="E440" s="21"/>
      <c r="F440" s="21"/>
      <c r="G440" s="21"/>
      <c r="N440" s="40"/>
    </row>
    <row r="441" spans="1:14" x14ac:dyDescent="0.2">
      <c r="A441" s="33"/>
      <c r="B441" s="41">
        <v>6000363</v>
      </c>
      <c r="C441" s="6" t="str">
        <f>B441&amp;""</f>
        <v>6000363</v>
      </c>
      <c r="D441" s="58"/>
      <c r="E441" s="21" t="s">
        <v>426</v>
      </c>
      <c r="F441" s="21"/>
      <c r="G441" s="21"/>
      <c r="N441" s="40" t="s">
        <v>425</v>
      </c>
    </row>
    <row r="442" spans="1:14" ht="2.9" customHeight="1" x14ac:dyDescent="0.2">
      <c r="A442" s="33"/>
      <c r="B442" s="41"/>
      <c r="C442" s="6" t="str">
        <f>B442&amp;""</f>
        <v/>
      </c>
      <c r="E442" s="21"/>
      <c r="F442" s="21"/>
      <c r="G442" s="21"/>
    </row>
    <row r="443" spans="1:14" x14ac:dyDescent="0.2">
      <c r="A443" s="33"/>
      <c r="B443" s="41">
        <v>6000176</v>
      </c>
      <c r="C443" s="6" t="str">
        <f>B443&amp;""</f>
        <v>6000176</v>
      </c>
      <c r="D443" s="58"/>
      <c r="E443" s="21" t="s">
        <v>427</v>
      </c>
      <c r="F443" s="21"/>
      <c r="G443" s="21"/>
      <c r="N443" s="40" t="s">
        <v>428</v>
      </c>
    </row>
    <row r="444" spans="1:14" x14ac:dyDescent="0.2">
      <c r="A444" s="33"/>
      <c r="B444" s="41">
        <v>6000410</v>
      </c>
      <c r="C444" s="6" t="str">
        <f>B444&amp;""</f>
        <v>6000410</v>
      </c>
      <c r="D444" s="58"/>
      <c r="E444" s="21" t="s">
        <v>429</v>
      </c>
      <c r="F444" s="21"/>
      <c r="G444" s="21"/>
      <c r="N444" s="40"/>
    </row>
    <row r="445" spans="1:14" ht="3.75" customHeight="1" x14ac:dyDescent="0.2">
      <c r="A445" s="33"/>
      <c r="B445" s="41"/>
      <c r="C445" s="6" t="str">
        <f>B445&amp;""</f>
        <v/>
      </c>
      <c r="E445" s="21"/>
      <c r="F445" s="21"/>
      <c r="G445" s="21"/>
    </row>
    <row r="446" spans="1:14" x14ac:dyDescent="0.2">
      <c r="A446" s="33"/>
      <c r="B446" s="41">
        <v>6000489</v>
      </c>
      <c r="C446" s="6" t="str">
        <f>B446&amp;""</f>
        <v>6000489</v>
      </c>
      <c r="D446" s="58"/>
      <c r="E446" s="21" t="s">
        <v>430</v>
      </c>
      <c r="F446" s="21"/>
      <c r="G446" s="21"/>
      <c r="N446" s="40"/>
    </row>
    <row r="447" spans="1:14" ht="3.75" customHeight="1" x14ac:dyDescent="0.2">
      <c r="A447" s="46"/>
      <c r="B447" s="47"/>
      <c r="C447" s="6" t="str">
        <f>B447&amp;""</f>
        <v/>
      </c>
      <c r="D447" s="48"/>
      <c r="E447" s="84"/>
      <c r="F447" s="84"/>
      <c r="G447" s="84"/>
      <c r="H447" s="48"/>
      <c r="I447" s="48"/>
      <c r="J447" s="48"/>
      <c r="K447" s="48"/>
      <c r="L447" s="48"/>
      <c r="M447" s="48"/>
      <c r="N447" s="48"/>
    </row>
    <row r="448" spans="1:14" ht="9.65" customHeight="1" x14ac:dyDescent="0.2">
      <c r="A448" s="86"/>
      <c r="B448" s="41"/>
      <c r="C448" s="6" t="str">
        <f>B448&amp;""</f>
        <v/>
      </c>
      <c r="E448" s="21"/>
      <c r="F448" s="21"/>
      <c r="G448" s="21"/>
    </row>
    <row r="449" spans="1:14" ht="13.4" customHeight="1" x14ac:dyDescent="0.3">
      <c r="A449" s="59"/>
      <c r="B449" s="87"/>
      <c r="C449" s="6" t="str">
        <f>B449&amp;""</f>
        <v/>
      </c>
      <c r="D449" s="88"/>
      <c r="E449" s="31" t="s">
        <v>431</v>
      </c>
      <c r="F449" s="31"/>
      <c r="G449" s="31"/>
      <c r="H449" s="88"/>
      <c r="I449" s="88"/>
      <c r="J449" s="88"/>
      <c r="K449" s="88"/>
      <c r="L449" s="88"/>
      <c r="M449" s="88"/>
      <c r="N449" s="88"/>
    </row>
    <row r="450" spans="1:14" ht="9" customHeight="1" x14ac:dyDescent="0.2">
      <c r="A450" s="33"/>
      <c r="B450" s="41"/>
      <c r="C450" s="6" t="str">
        <f>B450&amp;""</f>
        <v/>
      </c>
      <c r="E450" s="21"/>
      <c r="F450" s="21"/>
      <c r="G450" s="21"/>
    </row>
    <row r="451" spans="1:7" ht="9" customHeight="1" x14ac:dyDescent="0.2">
      <c r="A451" s="33"/>
      <c r="B451"/>
      <c r="C451" s="6" t="str">
        <f>B451&amp;""</f>
        <v/>
      </c>
      <c r="E451" s="21"/>
      <c r="F451" s="21"/>
      <c r="G451" s="21"/>
    </row>
    <row r="452" spans="1:7" ht="9" customHeight="1" x14ac:dyDescent="0.2">
      <c r="A452" s="33"/>
      <c r="B452" s="41"/>
      <c r="C452" s="6" t="str">
        <f>B452&amp;""</f>
        <v/>
      </c>
      <c r="E452" s="21"/>
      <c r="F452" s="21"/>
      <c r="G452" s="21"/>
    </row>
    <row r="453" spans="1:7" ht="9" customHeight="1" x14ac:dyDescent="0.2">
      <c r="A453" s="33"/>
      <c r="B453" s="41"/>
      <c r="C453" s="6" t="str">
        <f>B453&amp;""</f>
        <v/>
      </c>
      <c r="E453" s="21"/>
      <c r="F453" s="21"/>
      <c r="G453" s="21"/>
    </row>
    <row r="454" spans="1:7" ht="9" customHeight="1" x14ac:dyDescent="0.2">
      <c r="A454" s="33"/>
      <c r="B454" s="41"/>
      <c r="C454" s="6" t="str">
        <f>B454&amp;""</f>
        <v/>
      </c>
      <c r="E454" s="21"/>
      <c r="F454" s="21"/>
      <c r="G454" s="21"/>
    </row>
    <row r="455" spans="1:7" ht="9" customHeight="1" x14ac:dyDescent="0.2">
      <c r="A455" s="33"/>
      <c r="B455" s="41"/>
      <c r="C455" s="6" t="str">
        <f>B455&amp;""</f>
        <v/>
      </c>
      <c r="E455" s="21"/>
      <c r="F455" s="21"/>
      <c r="G455" s="21"/>
    </row>
    <row r="456" spans="1:7" ht="9" customHeight="1" x14ac:dyDescent="0.2">
      <c r="A456" s="33"/>
      <c r="B456" s="41"/>
      <c r="C456" s="6" t="str">
        <f>B456&amp;""</f>
        <v/>
      </c>
      <c r="E456" s="21"/>
      <c r="F456" s="21"/>
      <c r="G456" s="21"/>
    </row>
    <row r="457" spans="1:7" ht="9" customHeight="1" x14ac:dyDescent="0.2">
      <c r="A457" s="33"/>
      <c r="B457" s="41"/>
      <c r="C457" s="6" t="str">
        <f>B457&amp;""</f>
        <v/>
      </c>
      <c r="E457" s="21"/>
      <c r="F457" s="21"/>
      <c r="G457" s="21"/>
    </row>
    <row r="458" spans="1:7" ht="9" customHeight="1" x14ac:dyDescent="0.2">
      <c r="A458" s="33"/>
      <c r="B458" s="41"/>
      <c r="C458" s="6" t="str">
        <f>B458&amp;""</f>
        <v/>
      </c>
      <c r="E458" s="21"/>
      <c r="F458" s="21"/>
      <c r="G458" s="21"/>
    </row>
    <row r="459" spans="1:7" ht="9" customHeight="1" x14ac:dyDescent="0.2">
      <c r="A459" s="33"/>
      <c r="B459" s="41"/>
      <c r="C459" s="6" t="str">
        <f>B459&amp;""</f>
        <v/>
      </c>
      <c r="E459" s="21"/>
      <c r="F459" s="21"/>
      <c r="G459" s="21"/>
    </row>
    <row r="460" spans="1:7" ht="9" customHeight="1" x14ac:dyDescent="0.2">
      <c r="A460" s="33"/>
      <c r="B460" s="41"/>
      <c r="C460" s="6" t="str">
        <f>B460&amp;""</f>
        <v/>
      </c>
      <c r="E460" s="21"/>
      <c r="F460" s="21"/>
      <c r="G460" s="21"/>
    </row>
    <row r="461" spans="1:7" ht="9" customHeight="1" x14ac:dyDescent="0.2">
      <c r="A461" s="33"/>
      <c r="B461" s="41"/>
      <c r="C461" s="6" t="str">
        <f>B461&amp;""</f>
        <v/>
      </c>
      <c r="E461" s="21"/>
      <c r="F461" s="21"/>
      <c r="G461" s="21"/>
    </row>
    <row r="462" spans="1:7" ht="9" customHeight="1" x14ac:dyDescent="0.2">
      <c r="A462" s="33"/>
      <c r="B462" s="41"/>
      <c r="C462" s="6" t="str">
        <f>B462&amp;""</f>
        <v/>
      </c>
      <c r="E462" s="21"/>
      <c r="F462" s="21"/>
      <c r="G462" s="21"/>
    </row>
    <row r="463" spans="1:7" ht="9" customHeight="1" x14ac:dyDescent="0.2">
      <c r="A463" s="33"/>
      <c r="B463" s="41"/>
      <c r="C463" s="6" t="str">
        <f>B463&amp;""</f>
        <v/>
      </c>
      <c r="E463" s="21"/>
      <c r="F463" s="21"/>
      <c r="G463" s="21"/>
    </row>
    <row r="464" spans="1:7" ht="9" customHeight="1" x14ac:dyDescent="0.2">
      <c r="A464" s="33"/>
      <c r="B464" s="41"/>
      <c r="C464" s="6" t="str">
        <f>B464&amp;""</f>
        <v/>
      </c>
      <c r="E464" s="21"/>
      <c r="F464" s="21"/>
      <c r="G464" s="21"/>
    </row>
    <row r="465" spans="1:7" ht="9" customHeight="1" x14ac:dyDescent="0.2">
      <c r="A465" s="33"/>
      <c r="B465" s="41"/>
      <c r="C465" s="6" t="str">
        <f>B465&amp;""</f>
        <v/>
      </c>
      <c r="E465" s="21"/>
      <c r="F465" s="21"/>
      <c r="G465" s="21"/>
    </row>
    <row r="466" spans="1:7" ht="9" customHeight="1" x14ac:dyDescent="0.2">
      <c r="A466" s="33"/>
      <c r="B466" s="41"/>
      <c r="C466" s="6" t="str">
        <f>B466&amp;""</f>
        <v/>
      </c>
      <c r="E466" s="21"/>
      <c r="F466" s="21"/>
      <c r="G466" s="21"/>
    </row>
    <row r="467" spans="1:7" ht="9" customHeight="1" x14ac:dyDescent="0.2">
      <c r="A467" s="33"/>
      <c r="B467" s="41"/>
      <c r="C467" s="6" t="str">
        <f>B467&amp;""</f>
        <v/>
      </c>
      <c r="E467" s="21"/>
      <c r="F467" s="21"/>
      <c r="G467" s="21"/>
    </row>
    <row r="468" spans="1:7" ht="9" customHeight="1" x14ac:dyDescent="0.2">
      <c r="A468" s="33"/>
      <c r="B468" s="41"/>
      <c r="C468" s="6" t="str">
        <f>B468&amp;""</f>
        <v/>
      </c>
      <c r="E468" s="21"/>
      <c r="F468" s="21"/>
      <c r="G468" s="21"/>
    </row>
    <row r="469" spans="1:7" ht="9" customHeight="1" x14ac:dyDescent="0.2">
      <c r="A469" s="33"/>
      <c r="B469" s="41"/>
      <c r="C469" s="6" t="str">
        <f>B469&amp;""</f>
        <v/>
      </c>
      <c r="E469" s="21"/>
      <c r="F469" s="21"/>
      <c r="G469" s="21"/>
    </row>
    <row r="470" spans="1:7" ht="9" customHeight="1" x14ac:dyDescent="0.2">
      <c r="A470" s="33"/>
      <c r="B470" s="41"/>
      <c r="C470" s="6" t="str">
        <f>B470&amp;""</f>
        <v/>
      </c>
      <c r="E470" s="21"/>
      <c r="F470" s="21"/>
      <c r="G470" s="21"/>
    </row>
    <row r="471" spans="1:7" ht="9" customHeight="1" x14ac:dyDescent="0.2">
      <c r="A471" s="33"/>
      <c r="B471" s="41"/>
      <c r="C471" s="6" t="str">
        <f>B471&amp;""</f>
        <v/>
      </c>
      <c r="E471" s="21"/>
      <c r="F471" s="21"/>
      <c r="G471" s="21"/>
    </row>
    <row r="472" spans="1:7" ht="9" customHeight="1" x14ac:dyDescent="0.2">
      <c r="A472" s="33"/>
      <c r="B472" s="41"/>
      <c r="C472" s="6" t="str">
        <f>B472&amp;""</f>
        <v/>
      </c>
      <c r="E472" s="21"/>
      <c r="F472" s="21"/>
      <c r="G472" s="21"/>
    </row>
    <row r="473" spans="1:7" ht="9" customHeight="1" x14ac:dyDescent="0.2">
      <c r="A473" s="33"/>
      <c r="B473" s="41"/>
      <c r="C473" s="6" t="str">
        <f>B473&amp;""</f>
        <v/>
      </c>
      <c r="E473" s="21"/>
      <c r="F473" s="21"/>
      <c r="G473" s="21"/>
    </row>
    <row r="474" spans="1:7" ht="9" customHeight="1" x14ac:dyDescent="0.2">
      <c r="A474" s="33"/>
      <c r="B474" s="41"/>
      <c r="C474" s="6" t="str">
        <f>B474&amp;""</f>
        <v/>
      </c>
      <c r="E474" s="21"/>
      <c r="F474" s="21"/>
      <c r="G474" s="21"/>
    </row>
    <row r="475" spans="1:7" ht="9" customHeight="1" x14ac:dyDescent="0.2">
      <c r="A475" s="33"/>
      <c r="B475" s="41"/>
      <c r="C475" s="6" t="str">
        <f>B475&amp;""</f>
        <v/>
      </c>
      <c r="E475" s="21"/>
      <c r="F475" s="21"/>
      <c r="G475" s="21"/>
    </row>
    <row r="476" spans="1:7" ht="9" customHeight="1" x14ac:dyDescent="0.2">
      <c r="A476" s="33"/>
      <c r="B476" s="41"/>
      <c r="C476" s="6" t="str">
        <f>B476&amp;""</f>
        <v/>
      </c>
      <c r="E476" s="21"/>
      <c r="F476" s="21"/>
      <c r="G476" s="21"/>
    </row>
    <row r="477" spans="1:7" ht="9" customHeight="1" x14ac:dyDescent="0.2">
      <c r="A477" s="33"/>
      <c r="B477" s="41"/>
      <c r="C477" s="6" t="str">
        <f>B477&amp;""</f>
        <v/>
      </c>
      <c r="E477" s="21"/>
      <c r="F477" s="21"/>
      <c r="G477" s="21"/>
    </row>
    <row r="478" spans="1:7" ht="9" customHeight="1" x14ac:dyDescent="0.2">
      <c r="A478" s="33"/>
      <c r="B478" s="41"/>
      <c r="C478" s="6" t="str">
        <f>B478&amp;""</f>
        <v/>
      </c>
      <c r="E478" s="21"/>
      <c r="F478" s="21"/>
      <c r="G478" s="21"/>
    </row>
    <row r="479" spans="1:7" ht="9" customHeight="1" x14ac:dyDescent="0.2">
      <c r="A479" s="33"/>
      <c r="B479" s="41"/>
      <c r="C479" s="6" t="str">
        <f>B479&amp;""</f>
        <v/>
      </c>
      <c r="E479" s="21"/>
      <c r="F479" s="21"/>
      <c r="G479" s="21"/>
    </row>
    <row r="480" spans="1:7" ht="9" customHeight="1" x14ac:dyDescent="0.2">
      <c r="A480" s="33"/>
      <c r="B480" s="41"/>
      <c r="C480" s="6" t="str">
        <f>B480&amp;""</f>
        <v/>
      </c>
      <c r="E480" s="21"/>
      <c r="F480" s="21"/>
      <c r="G480" s="21"/>
    </row>
    <row r="481" spans="1:7" ht="9" customHeight="1" x14ac:dyDescent="0.2">
      <c r="A481" s="33"/>
      <c r="B481" s="41"/>
      <c r="C481" s="6" t="str">
        <f>B481&amp;""</f>
        <v/>
      </c>
      <c r="E481" s="21"/>
      <c r="F481" s="21"/>
      <c r="G481" s="21"/>
    </row>
    <row r="482" spans="1:7" ht="9" customHeight="1" x14ac:dyDescent="0.2">
      <c r="A482" s="33"/>
      <c r="B482" s="41"/>
      <c r="C482" s="6" t="str">
        <f>B482&amp;""</f>
        <v/>
      </c>
      <c r="E482" s="21"/>
      <c r="F482" s="21"/>
      <c r="G482" s="21"/>
    </row>
    <row r="483" spans="1:14" ht="9" customHeight="1" x14ac:dyDescent="0.2">
      <c r="A483" s="33"/>
      <c r="B483" s="41"/>
      <c r="C483" s="6" t="str">
        <f>B483&amp;""</f>
        <v/>
      </c>
      <c r="E483" s="21"/>
      <c r="F483" s="21"/>
      <c r="G483" s="21"/>
    </row>
    <row r="484" spans="1:14" ht="9" customHeight="1" x14ac:dyDescent="0.2">
      <c r="A484" s="33"/>
      <c r="B484" s="41"/>
      <c r="C484" s="6" t="str">
        <f>B484&amp;""</f>
        <v/>
      </c>
      <c r="E484" s="21"/>
      <c r="F484" s="21"/>
      <c r="G484" s="21"/>
    </row>
    <row r="485" spans="1:14" ht="9" customHeight="1" x14ac:dyDescent="0.2">
      <c r="A485" s="33"/>
      <c r="B485" s="41"/>
      <c r="C485" s="6" t="str">
        <f>B485&amp;""</f>
        <v/>
      </c>
      <c r="E485" s="21"/>
      <c r="F485" s="21"/>
      <c r="G485" s="21"/>
    </row>
    <row r="486" spans="1:14" ht="9" customHeight="1" x14ac:dyDescent="0.2">
      <c r="A486" s="46"/>
      <c r="B486" s="47"/>
      <c r="C486" s="6" t="str">
        <f>B486&amp;""</f>
        <v/>
      </c>
      <c r="D486" s="48"/>
      <c r="E486" s="84"/>
      <c r="F486" s="84"/>
      <c r="G486" s="84"/>
      <c r="H486" s="48"/>
      <c r="I486" s="48"/>
      <c r="J486" s="48"/>
      <c r="K486" s="48"/>
      <c r="L486" s="48"/>
      <c r="M486" s="48"/>
      <c r="N486" s="48"/>
    </row>
    <row r="487" spans="1:14" x14ac:dyDescent="0.2">
      <c r="B487" s="41"/>
      <c r="C487" s="6" t="str">
        <f>B487&amp;""</f>
        <v/>
      </c>
      <c r="E487" s="21"/>
      <c r="F487" s="21"/>
      <c r="G487" s="21"/>
    </row>
    <row r="488" spans="1:14" ht="27.45" x14ac:dyDescent="0.2">
      <c r="A488" s="1" t="s">
        <v>432</v>
      </c>
      <c r="B488" s="41"/>
      <c r="C488" s="6" t="str">
        <f>B488&amp;""</f>
        <v/>
      </c>
      <c r="E488" s="21"/>
      <c r="F488" s="21"/>
      <c r="G488" s="21"/>
    </row>
    <row r="489" spans="1:14" x14ac:dyDescent="0.2">
      <c r="B489" s="41"/>
      <c r="C489" s="6" t="str">
        <f>B489&amp;""</f>
        <v/>
      </c>
      <c r="E489" s="21"/>
      <c r="F489" s="21"/>
      <c r="G489" s="21"/>
    </row>
    <row r="490" spans="1:14" x14ac:dyDescent="0.2">
      <c r="B490" s="10" t="s">
        <v>433</v>
      </c>
      <c r="C490" s="6" t="str">
        <f>B490&amp;""</f>
        <v>Different delivery time / different discount</v>
      </c>
      <c r="E490" s="21"/>
      <c r="F490" s="21"/>
      <c r="G490" s="21"/>
    </row>
    <row r="491" spans="1:14" x14ac:dyDescent="0.2">
      <c r="B491" s="10" t="s">
        <v>434</v>
      </c>
      <c r="C491" s="6" t="str">
        <f>B491&amp;""</f>
        <v>Special requirements and combinations of options will be individually considered</v>
      </c>
      <c r="E491" s="21"/>
      <c r="F491" s="21"/>
      <c r="G491" s="21"/>
    </row>
    <row r="492" spans="1:14" x14ac:dyDescent="0.2">
      <c r="B492" s="10" t="s">
        <v>435</v>
      </c>
      <c r="C492" s="6" t="str">
        <f>B492&amp;""</f>
        <v>Additional on chair, as spare part see spare part list</v>
      </c>
      <c r="E492" s="21"/>
      <c r="F492" s="21"/>
      <c r="G492" s="21"/>
    </row>
    <row r="493" spans="1:14" x14ac:dyDescent="0.2">
      <c r="B493" s="3"/>
      <c r="C493" s="6" t="str">
        <f>B493&amp;""</f>
        <v/>
      </c>
      <c r="E493" s="21"/>
      <c r="F493" s="21"/>
      <c r="G493" s="21"/>
    </row>
    <row r="494" spans="1:14" x14ac:dyDescent="0.2">
      <c r="B494" s="3"/>
      <c r="C494" s="6" t="str">
        <f>B494&amp;""</f>
        <v/>
      </c>
      <c r="E494" s="21"/>
      <c r="F494" s="21"/>
      <c r="G494" s="21"/>
    </row>
    <row r="495" spans="1:14" s="32" customFormat="1" ht="12.45" x14ac:dyDescent="0.3">
      <c r="A495" s="28"/>
      <c r="B495" s="50"/>
      <c r="C495" s="6" t="str">
        <f>B495&amp;""</f>
        <v/>
      </c>
      <c r="D495" s="30"/>
      <c r="E495" s="31" t="s">
        <v>436</v>
      </c>
      <c r="F495" s="31"/>
      <c r="G495" s="31"/>
      <c r="H495" s="30"/>
      <c r="I495" s="30"/>
      <c r="J495" s="30"/>
      <c r="K495" s="30"/>
      <c r="L495" s="30"/>
      <c r="M495" s="30"/>
      <c r="N495" s="89"/>
    </row>
    <row r="496" spans="1:14" ht="3" customHeight="1" x14ac:dyDescent="0.2">
      <c r="A496" s="33"/>
      <c r="B496" s="41"/>
      <c r="C496" s="6" t="str">
        <f>B496&amp;""</f>
        <v/>
      </c>
      <c r="E496" s="34"/>
      <c r="F496" s="34"/>
      <c r="G496" s="34"/>
    </row>
    <row r="497" spans="1:14" ht="9" x14ac:dyDescent="0.2">
      <c r="A497" s="33"/>
      <c r="B497" s="41"/>
      <c r="C497" s="6" t="str">
        <f>B497&amp;""</f>
        <v/>
      </c>
      <c r="E497" s="34" t="s">
        <v>437</v>
      </c>
      <c r="F497" s="34"/>
      <c r="G497" s="34"/>
      <c r="L497" s="56"/>
      <c r="M497" s="56"/>
      <c r="N497" s="40"/>
    </row>
    <row r="498" spans="1:14" x14ac:dyDescent="0.2">
      <c r="A498" s="33"/>
      <c r="B498" s="41">
        <v>6000070</v>
      </c>
      <c r="C498" s="6" t="str">
        <f>B498&amp;""</f>
        <v>6000070</v>
      </c>
      <c r="D498" s="58"/>
      <c r="E498" s="37" t="s">
        <v>438</v>
      </c>
      <c r="F498" s="37"/>
      <c r="G498" s="37"/>
    </row>
    <row r="499" spans="1:14" x14ac:dyDescent="0.2">
      <c r="A499" s="33"/>
      <c r="B499" s="41">
        <v>6000071</v>
      </c>
      <c r="C499" s="6" t="str">
        <f>B499&amp;""</f>
        <v>6000071</v>
      </c>
      <c r="D499" s="58"/>
      <c r="E499" s="37" t="s">
        <v>439</v>
      </c>
      <c r="F499" s="37"/>
      <c r="G499" s="37"/>
    </row>
    <row r="500" spans="1:14" x14ac:dyDescent="0.2">
      <c r="A500" s="33"/>
      <c r="B500" s="41">
        <v>6000072</v>
      </c>
      <c r="C500" s="6" t="str">
        <f>B500&amp;""</f>
        <v>6000072</v>
      </c>
      <c r="D500" s="58"/>
      <c r="E500" s="37" t="s">
        <v>13</v>
      </c>
      <c r="F500" s="37"/>
      <c r="G500" s="37"/>
    </row>
    <row r="501" spans="1:14" x14ac:dyDescent="0.2">
      <c r="A501" s="33"/>
      <c r="B501" s="41">
        <v>6000073</v>
      </c>
      <c r="C501" s="6" t="str">
        <f>B501&amp;""</f>
        <v>6000073</v>
      </c>
      <c r="D501" s="58"/>
      <c r="E501" s="37" t="s">
        <v>169</v>
      </c>
      <c r="F501" s="37"/>
      <c r="G501" s="37"/>
    </row>
    <row r="502" spans="1:14" x14ac:dyDescent="0.2">
      <c r="A502" s="33"/>
      <c r="B502" s="41">
        <v>6000627</v>
      </c>
      <c r="C502" s="41" t="str">
        <f>B502&amp;""</f>
        <v>6000627</v>
      </c>
      <c r="D502" s="66"/>
      <c r="E502" s="37" t="s">
        <v>170</v>
      </c>
      <c r="F502" s="37"/>
      <c r="G502" s="37"/>
    </row>
    <row r="503" spans="1:14" x14ac:dyDescent="0.2">
      <c r="A503" s="33"/>
      <c r="B503" s="41">
        <v>6000628</v>
      </c>
      <c r="C503" s="41" t="str">
        <f>B503&amp;""</f>
        <v>6000628</v>
      </c>
      <c r="D503" s="66"/>
      <c r="E503" s="37" t="s">
        <v>171</v>
      </c>
      <c r="F503" s="37"/>
      <c r="G503" s="37"/>
    </row>
    <row r="504" spans="1:14" ht="2.15" customHeight="1" x14ac:dyDescent="0.2">
      <c r="A504" s="33"/>
      <c r="B504" s="41"/>
      <c r="C504" s="6" t="str">
        <f>B504&amp;""</f>
        <v/>
      </c>
      <c r="E504" s="37"/>
      <c r="F504" s="37"/>
      <c r="G504" s="37"/>
    </row>
    <row r="505" spans="1:14" x14ac:dyDescent="0.2">
      <c r="A505" s="33"/>
      <c r="B505" s="41">
        <v>6000551</v>
      </c>
      <c r="C505" s="6" t="str">
        <f>B505&amp;""</f>
        <v>6000551</v>
      </c>
      <c r="D505" s="58"/>
      <c r="E505" s="37" t="s">
        <v>440</v>
      </c>
      <c r="F505" s="37"/>
      <c r="G505" s="37"/>
    </row>
    <row r="506" spans="1:14" x14ac:dyDescent="0.2">
      <c r="A506" s="33"/>
      <c r="B506" s="41"/>
      <c r="C506" s="6" t="str">
        <f>B506&amp;""</f>
        <v/>
      </c>
      <c r="E506" s="37"/>
      <c r="F506" s="37"/>
      <c r="G506" s="37"/>
    </row>
    <row r="507" spans="1:14" ht="9" x14ac:dyDescent="0.2">
      <c r="A507" s="33"/>
      <c r="B507" s="41"/>
      <c r="C507" s="6" t="str">
        <f>B507&amp;""</f>
        <v/>
      </c>
      <c r="E507" s="34" t="s">
        <v>441</v>
      </c>
      <c r="F507" s="34"/>
      <c r="G507" s="34"/>
      <c r="N507" s="40" t="s">
        <v>442</v>
      </c>
    </row>
    <row r="508" spans="1:14" x14ac:dyDescent="0.2">
      <c r="A508" s="33"/>
      <c r="B508" s="41">
        <v>8000003</v>
      </c>
      <c r="C508" s="6" t="str">
        <f>B508&amp;""</f>
        <v>8000003</v>
      </c>
      <c r="D508" s="36"/>
      <c r="E508" s="37" t="s">
        <v>443</v>
      </c>
      <c r="F508" s="37"/>
      <c r="G508" s="37"/>
      <c r="M508" s="56"/>
      <c r="N508" s="40" t="s">
        <v>444</v>
      </c>
    </row>
    <row r="509" spans="1:14" x14ac:dyDescent="0.2">
      <c r="A509" s="33"/>
      <c r="B509" s="41">
        <v>8000004</v>
      </c>
      <c r="C509" s="6" t="str">
        <f>B509&amp;""</f>
        <v>8000004</v>
      </c>
      <c r="D509" s="36"/>
      <c r="E509" s="37" t="s">
        <v>445</v>
      </c>
      <c r="F509" s="37"/>
      <c r="G509" s="37"/>
      <c r="N509" s="40" t="s">
        <v>446</v>
      </c>
    </row>
    <row r="510" spans="1:14" ht="9" x14ac:dyDescent="0.2">
      <c r="A510" s="33"/>
      <c r="B510" s="41">
        <v>8000005</v>
      </c>
      <c r="C510" s="6" t="str">
        <f>B510&amp;""</f>
        <v>8000005</v>
      </c>
      <c r="D510" s="36"/>
      <c r="E510" s="37" t="s">
        <v>447</v>
      </c>
      <c r="F510" s="37"/>
      <c r="G510" s="37"/>
      <c r="L510" s="10"/>
      <c r="N510" s="40" t="s">
        <v>448</v>
      </c>
    </row>
    <row r="511" spans="1:14" ht="9" x14ac:dyDescent="0.2">
      <c r="A511" s="33"/>
      <c r="B511" s="41">
        <v>8000006</v>
      </c>
      <c r="C511" s="6" t="str">
        <f>B511&amp;""</f>
        <v>8000006</v>
      </c>
      <c r="D511" s="36"/>
      <c r="E511" s="37" t="s">
        <v>449</v>
      </c>
      <c r="F511" s="37"/>
      <c r="G511" s="37"/>
      <c r="L511" s="10"/>
      <c r="N511" s="40" t="s">
        <v>450</v>
      </c>
    </row>
    <row r="512" spans="1:14" x14ac:dyDescent="0.2">
      <c r="A512" s="33"/>
      <c r="B512" s="41">
        <v>8000007</v>
      </c>
      <c r="C512" s="6" t="str">
        <f>B512&amp;""</f>
        <v>8000007</v>
      </c>
      <c r="D512" s="36"/>
      <c r="E512" s="37" t="s">
        <v>451</v>
      </c>
      <c r="F512" s="37"/>
      <c r="G512" s="37"/>
      <c r="L512" s="10"/>
      <c r="N512" s="40" t="s">
        <v>452</v>
      </c>
    </row>
    <row r="513" spans="1:14" ht="9" x14ac:dyDescent="0.2">
      <c r="A513" s="33"/>
      <c r="B513" s="41">
        <v>8000008</v>
      </c>
      <c r="C513" s="6" t="str">
        <f>B513&amp;""</f>
        <v>8000008</v>
      </c>
      <c r="D513" s="36"/>
      <c r="E513" s="37" t="s">
        <v>453</v>
      </c>
      <c r="F513" s="37"/>
      <c r="G513" s="37"/>
      <c r="L513" s="10"/>
      <c r="N513" s="40" t="s">
        <v>454</v>
      </c>
    </row>
    <row r="514" spans="1:14" ht="9" x14ac:dyDescent="0.2">
      <c r="A514" s="33"/>
      <c r="B514" s="41">
        <v>8000031</v>
      </c>
      <c r="C514" s="6" t="str">
        <f>B514&amp;""</f>
        <v>8000031</v>
      </c>
      <c r="D514" s="36"/>
      <c r="E514" s="90" t="s">
        <v>455</v>
      </c>
      <c r="F514" s="90"/>
      <c r="G514" s="90"/>
      <c r="L514" s="10"/>
      <c r="N514" s="40" t="s">
        <v>456</v>
      </c>
    </row>
    <row r="515" spans="1:14" ht="9" x14ac:dyDescent="0.2">
      <c r="A515" s="33"/>
      <c r="B515" s="41"/>
      <c r="C515" s="6" t="str">
        <f>B515&amp;""</f>
        <v/>
      </c>
      <c r="E515" s="34"/>
      <c r="F515" s="34"/>
      <c r="G515" s="34"/>
    </row>
    <row r="516" spans="1:14" ht="9" x14ac:dyDescent="0.2">
      <c r="A516" s="33"/>
      <c r="B516" s="41"/>
      <c r="C516" s="6" t="str">
        <f>B516&amp;""</f>
        <v/>
      </c>
      <c r="E516" s="34" t="s">
        <v>457</v>
      </c>
      <c r="F516" s="34"/>
      <c r="G516" s="34"/>
      <c r="L516" s="10"/>
      <c r="N516" s="40"/>
    </row>
    <row r="517" spans="1:14" x14ac:dyDescent="0.2">
      <c r="A517" s="33"/>
      <c r="B517" s="41">
        <v>8000032</v>
      </c>
      <c r="C517" s="6" t="str">
        <f>B517&amp;""</f>
        <v>8000032</v>
      </c>
      <c r="D517" s="36"/>
      <c r="E517" s="37" t="s">
        <v>443</v>
      </c>
      <c r="F517" s="37"/>
      <c r="G517" s="37"/>
      <c r="N517" s="40" t="s">
        <v>444</v>
      </c>
    </row>
    <row r="518" spans="1:14" x14ac:dyDescent="0.2">
      <c r="A518" s="33"/>
      <c r="B518" s="41">
        <v>8000033</v>
      </c>
      <c r="C518" s="6" t="str">
        <f>B518&amp;""</f>
        <v>8000033</v>
      </c>
      <c r="D518" s="36"/>
      <c r="E518" s="37" t="s">
        <v>445</v>
      </c>
      <c r="F518" s="37"/>
      <c r="G518" s="37"/>
      <c r="N518" s="40" t="s">
        <v>446</v>
      </c>
    </row>
    <row r="519" spans="1:14" ht="9" x14ac:dyDescent="0.2">
      <c r="A519" s="33"/>
      <c r="B519" s="41">
        <v>8000034</v>
      </c>
      <c r="C519" s="6" t="str">
        <f>B519&amp;""</f>
        <v>8000034</v>
      </c>
      <c r="D519" s="36"/>
      <c r="E519" s="37" t="s">
        <v>447</v>
      </c>
      <c r="F519" s="37"/>
      <c r="G519" s="37"/>
      <c r="L519" s="10"/>
      <c r="N519" s="40" t="s">
        <v>448</v>
      </c>
    </row>
    <row r="520" spans="1:14" ht="9" x14ac:dyDescent="0.2">
      <c r="A520" s="33"/>
      <c r="B520" s="41">
        <v>8000035</v>
      </c>
      <c r="C520" s="6" t="str">
        <f>B520&amp;""</f>
        <v>8000035</v>
      </c>
      <c r="D520" s="36"/>
      <c r="E520" s="37" t="s">
        <v>458</v>
      </c>
      <c r="F520" s="37"/>
      <c r="G520" s="37"/>
      <c r="L520" s="10"/>
      <c r="N520" s="40" t="s">
        <v>450</v>
      </c>
    </row>
    <row r="521" spans="1:14" x14ac:dyDescent="0.2">
      <c r="A521" s="33"/>
      <c r="B521" s="41">
        <v>8000036</v>
      </c>
      <c r="C521" s="6" t="str">
        <f>B521&amp;""</f>
        <v>8000036</v>
      </c>
      <c r="D521" s="36"/>
      <c r="E521" s="37" t="s">
        <v>451</v>
      </c>
      <c r="F521" s="37"/>
      <c r="G521" s="37"/>
      <c r="L521" s="10"/>
      <c r="N521" s="40" t="s">
        <v>452</v>
      </c>
    </row>
    <row r="522" spans="1:14" ht="9" x14ac:dyDescent="0.2">
      <c r="A522" s="33"/>
      <c r="B522" s="41">
        <v>8000037</v>
      </c>
      <c r="C522" s="6" t="str">
        <f>B522&amp;""</f>
        <v>8000037</v>
      </c>
      <c r="D522" s="36"/>
      <c r="E522" s="37" t="s">
        <v>459</v>
      </c>
      <c r="F522" s="37"/>
      <c r="G522" s="37"/>
      <c r="L522" s="10"/>
      <c r="N522" s="40" t="s">
        <v>454</v>
      </c>
    </row>
    <row r="523" spans="1:14" ht="9" x14ac:dyDescent="0.2">
      <c r="A523" s="33"/>
      <c r="B523" s="41">
        <v>8000038</v>
      </c>
      <c r="C523" s="6" t="str">
        <f>B523&amp;""</f>
        <v>8000038</v>
      </c>
      <c r="D523" s="36"/>
      <c r="E523" s="90" t="s">
        <v>455</v>
      </c>
      <c r="F523" s="90"/>
      <c r="G523" s="90"/>
      <c r="L523" s="10"/>
      <c r="N523" s="40" t="s">
        <v>456</v>
      </c>
    </row>
    <row r="524" spans="1:14" x14ac:dyDescent="0.2">
      <c r="A524" s="33"/>
      <c r="B524" s="41"/>
      <c r="C524" s="6" t="str">
        <f>B524&amp;""</f>
        <v/>
      </c>
      <c r="E524" s="37"/>
      <c r="F524" s="37"/>
      <c r="G524" s="37"/>
      <c r="L524" s="10"/>
      <c r="N524" s="40"/>
    </row>
    <row r="525" spans="1:14" ht="9" x14ac:dyDescent="0.2">
      <c r="A525" s="33"/>
      <c r="B525" s="41"/>
      <c r="C525" s="6" t="str">
        <f>B525&amp;""</f>
        <v/>
      </c>
      <c r="E525" s="34" t="s">
        <v>460</v>
      </c>
      <c r="F525" s="34"/>
      <c r="G525" s="34"/>
    </row>
    <row r="526" spans="1:14" x14ac:dyDescent="0.2">
      <c r="A526" s="33"/>
      <c r="B526" s="41">
        <v>8000009</v>
      </c>
      <c r="C526" s="6" t="str">
        <f>B526&amp;""</f>
        <v>8000009</v>
      </c>
      <c r="D526" s="36"/>
      <c r="E526" s="37" t="s">
        <v>461</v>
      </c>
      <c r="F526" s="37"/>
      <c r="G526" s="37"/>
    </row>
    <row r="527" spans="1:14" x14ac:dyDescent="0.2">
      <c r="A527" s="33"/>
      <c r="B527" s="41">
        <v>8000010</v>
      </c>
      <c r="C527" s="6" t="str">
        <f>B527&amp;""</f>
        <v>8000010</v>
      </c>
      <c r="D527" s="36"/>
      <c r="E527" s="37" t="s">
        <v>462</v>
      </c>
      <c r="F527" s="37"/>
      <c r="G527" s="37"/>
    </row>
    <row r="528" spans="1:14" ht="9" x14ac:dyDescent="0.2">
      <c r="A528" s="33"/>
      <c r="B528" s="41">
        <v>8000011</v>
      </c>
      <c r="C528" s="6" t="str">
        <f>B528&amp;""</f>
        <v>8000011</v>
      </c>
      <c r="D528" s="36"/>
      <c r="E528" s="37" t="s">
        <v>463</v>
      </c>
      <c r="F528" s="37"/>
      <c r="G528" s="37"/>
      <c r="N528" s="40" t="s">
        <v>464</v>
      </c>
    </row>
    <row r="529" spans="1:14" x14ac:dyDescent="0.2">
      <c r="A529" s="33"/>
      <c r="B529" s="41">
        <v>8000053</v>
      </c>
      <c r="C529" s="6" t="str">
        <f>B529&amp;""</f>
        <v>8000053</v>
      </c>
      <c r="D529" s="36"/>
      <c r="E529" s="37" t="s">
        <v>465</v>
      </c>
      <c r="F529" s="37"/>
      <c r="G529" s="37"/>
      <c r="N529" s="14"/>
    </row>
    <row r="530" spans="1:14" x14ac:dyDescent="0.2">
      <c r="A530" s="33"/>
      <c r="B530" s="41"/>
      <c r="C530" s="6" t="str">
        <f>B530&amp;""</f>
        <v/>
      </c>
      <c r="E530" s="37"/>
      <c r="F530" s="37"/>
      <c r="G530" s="37"/>
      <c r="N530" s="14"/>
    </row>
    <row r="531" spans="1:14" ht="9" x14ac:dyDescent="0.25">
      <c r="A531" s="33"/>
      <c r="B531" s="41"/>
      <c r="C531" s="6" t="str">
        <f>B531&amp;""</f>
        <v/>
      </c>
      <c r="E531" s="34" t="s">
        <v>466</v>
      </c>
      <c r="F531" s="34"/>
      <c r="G531" s="34"/>
      <c r="H531" s="32"/>
      <c r="I531" s="32"/>
    </row>
    <row r="532" spans="1:14" x14ac:dyDescent="0.2">
      <c r="A532" s="33"/>
      <c r="B532" s="41">
        <v>8000012</v>
      </c>
      <c r="C532" s="6" t="str">
        <f>B532&amp;""</f>
        <v>8000012</v>
      </c>
      <c r="D532" s="36"/>
      <c r="E532" s="37" t="s">
        <v>467</v>
      </c>
      <c r="F532" s="37"/>
      <c r="G532" s="37"/>
    </row>
    <row r="533" spans="1:14" x14ac:dyDescent="0.2">
      <c r="A533" s="33"/>
      <c r="B533" s="41">
        <v>8000030</v>
      </c>
      <c r="C533" s="6" t="str">
        <f>B533&amp;""</f>
        <v>8000030</v>
      </c>
      <c r="D533" s="36"/>
      <c r="E533" s="37" t="s">
        <v>468</v>
      </c>
      <c r="F533" s="37"/>
      <c r="G533" s="37"/>
    </row>
    <row r="534" spans="1:14" x14ac:dyDescent="0.2">
      <c r="A534" s="33"/>
      <c r="B534" s="41">
        <v>8000013</v>
      </c>
      <c r="C534" s="6" t="str">
        <f>B534&amp;""</f>
        <v>8000013</v>
      </c>
      <c r="D534" s="36"/>
      <c r="E534" s="37" t="s">
        <v>469</v>
      </c>
      <c r="F534" s="37"/>
      <c r="G534" s="37"/>
      <c r="H534" s="10"/>
      <c r="N534" s="14"/>
    </row>
    <row r="535" spans="1:14" x14ac:dyDescent="0.2">
      <c r="A535" s="33"/>
      <c r="B535" s="41">
        <v>8000014</v>
      </c>
      <c r="C535" s="6" t="str">
        <f>B535&amp;""</f>
        <v>8000014</v>
      </c>
      <c r="D535" s="36"/>
      <c r="E535" s="37" t="s">
        <v>470</v>
      </c>
      <c r="F535" s="37"/>
      <c r="G535" s="37"/>
      <c r="N535" s="14"/>
    </row>
    <row r="536" spans="1:14" x14ac:dyDescent="0.2">
      <c r="A536" s="33"/>
      <c r="B536" s="41">
        <v>8000015</v>
      </c>
      <c r="C536" s="6" t="str">
        <f>B536&amp;""</f>
        <v>8000015</v>
      </c>
      <c r="D536" s="36"/>
      <c r="E536" s="37" t="s">
        <v>471</v>
      </c>
      <c r="F536" s="37"/>
      <c r="G536" s="37"/>
      <c r="N536" s="14"/>
    </row>
    <row r="537" spans="1:14" x14ac:dyDescent="0.2">
      <c r="A537" s="33"/>
      <c r="B537" s="41">
        <v>8000016</v>
      </c>
      <c r="C537" s="6" t="str">
        <f>B537&amp;""</f>
        <v>8000016</v>
      </c>
      <c r="D537" s="36"/>
      <c r="E537" s="37" t="s">
        <v>472</v>
      </c>
      <c r="F537" s="37"/>
      <c r="G537" s="37"/>
      <c r="N537" s="14"/>
    </row>
    <row r="538" spans="1:14" x14ac:dyDescent="0.2">
      <c r="A538" s="33"/>
      <c r="B538" s="41"/>
      <c r="C538" s="6" t="str">
        <f>B538&amp;""</f>
        <v/>
      </c>
      <c r="E538" s="21"/>
      <c r="F538" s="21"/>
      <c r="G538" s="21"/>
      <c r="M538" s="56"/>
      <c r="N538" s="40"/>
    </row>
    <row r="539" spans="1:14" ht="9" x14ac:dyDescent="0.2">
      <c r="A539" s="33"/>
      <c r="B539" s="41"/>
      <c r="C539" s="6" t="str">
        <f>B539&amp;""</f>
        <v/>
      </c>
      <c r="E539" s="34" t="s">
        <v>473</v>
      </c>
      <c r="F539" s="34"/>
      <c r="G539" s="34"/>
    </row>
    <row r="540" spans="1:14" x14ac:dyDescent="0.2">
      <c r="A540" s="33"/>
      <c r="B540" s="41">
        <v>6000081</v>
      </c>
      <c r="C540" s="6" t="str">
        <f>B540&amp;""</f>
        <v>6000081</v>
      </c>
      <c r="D540" s="36"/>
      <c r="E540" s="37" t="s">
        <v>474</v>
      </c>
      <c r="F540" s="37"/>
      <c r="G540" s="37"/>
    </row>
    <row r="541" spans="1:14" x14ac:dyDescent="0.2">
      <c r="A541" s="33"/>
      <c r="B541" s="41">
        <v>6000082</v>
      </c>
      <c r="C541" s="6" t="str">
        <f>B541&amp;""</f>
        <v>6000082</v>
      </c>
      <c r="D541" s="36"/>
      <c r="E541" s="37" t="s">
        <v>475</v>
      </c>
      <c r="F541" s="37"/>
      <c r="G541" s="37"/>
    </row>
    <row r="542" spans="1:14" x14ac:dyDescent="0.2">
      <c r="A542" s="33"/>
      <c r="B542" s="41">
        <v>6000490</v>
      </c>
      <c r="C542" s="6" t="str">
        <f>B542&amp;""</f>
        <v>6000490</v>
      </c>
      <c r="D542" s="36"/>
      <c r="E542" s="37" t="s">
        <v>476</v>
      </c>
      <c r="F542" s="37"/>
      <c r="G542" s="37"/>
      <c r="I542" s="52"/>
    </row>
    <row r="543" spans="1:14" x14ac:dyDescent="0.2">
      <c r="A543" s="33"/>
      <c r="B543" s="41">
        <v>6000491</v>
      </c>
      <c r="C543" s="6" t="str">
        <f>B543&amp;""</f>
        <v>6000491</v>
      </c>
      <c r="D543" s="36"/>
      <c r="E543" s="37" t="s">
        <v>477</v>
      </c>
      <c r="F543" s="37"/>
      <c r="G543" s="37"/>
      <c r="I543" s="52"/>
    </row>
    <row r="544" spans="1:14" ht="3" customHeight="1" x14ac:dyDescent="0.2">
      <c r="A544" s="33"/>
      <c r="B544" s="41"/>
      <c r="C544" s="6" t="str">
        <f>B544&amp;""</f>
        <v/>
      </c>
      <c r="E544" s="37"/>
      <c r="F544" s="37"/>
      <c r="G544" s="37"/>
      <c r="I544" s="52"/>
    </row>
    <row r="545" spans="1:14" x14ac:dyDescent="0.2">
      <c r="A545" s="33"/>
      <c r="B545" s="41">
        <v>8000049</v>
      </c>
      <c r="C545" s="6" t="str">
        <f>B545&amp;""</f>
        <v>8000049</v>
      </c>
      <c r="D545" s="36"/>
      <c r="E545" s="37" t="s">
        <v>478</v>
      </c>
      <c r="F545" s="37"/>
      <c r="G545" s="37"/>
    </row>
    <row r="546" spans="1:14" x14ac:dyDescent="0.2">
      <c r="A546" s="33"/>
      <c r="B546" s="41">
        <v>8000050</v>
      </c>
      <c r="C546" s="6" t="str">
        <f>B546&amp;""</f>
        <v>8000050</v>
      </c>
      <c r="D546" s="36"/>
      <c r="E546" s="37" t="s">
        <v>479</v>
      </c>
      <c r="F546" s="37"/>
      <c r="G546" s="37"/>
    </row>
    <row r="547" spans="1:14" x14ac:dyDescent="0.2">
      <c r="A547" s="33"/>
      <c r="B547" s="41">
        <v>8000051</v>
      </c>
      <c r="C547" s="6" t="str">
        <f>B547&amp;""</f>
        <v>8000051</v>
      </c>
      <c r="D547" s="36"/>
      <c r="E547" s="37" t="s">
        <v>480</v>
      </c>
      <c r="F547" s="37"/>
      <c r="G547" s="37"/>
      <c r="I547" s="52"/>
    </row>
    <row r="548" spans="1:14" x14ac:dyDescent="0.2">
      <c r="A548" s="33"/>
      <c r="B548" s="41">
        <v>8000052</v>
      </c>
      <c r="C548" s="6" t="str">
        <f>B548&amp;""</f>
        <v>8000052</v>
      </c>
      <c r="D548" s="36"/>
      <c r="E548" s="37" t="s">
        <v>481</v>
      </c>
      <c r="F548" s="37"/>
      <c r="G548" s="37"/>
      <c r="I548" s="52"/>
    </row>
    <row r="549" spans="1:14" ht="3.75" customHeight="1" x14ac:dyDescent="0.2">
      <c r="A549" s="33"/>
      <c r="B549" s="41"/>
      <c r="C549" s="6" t="str">
        <f>B549&amp;""</f>
        <v/>
      </c>
      <c r="E549" s="37"/>
      <c r="F549" s="37"/>
      <c r="G549" s="37"/>
      <c r="K549" s="52"/>
      <c r="N549" s="40"/>
    </row>
    <row r="550" spans="1:14" x14ac:dyDescent="0.2">
      <c r="A550" s="33"/>
      <c r="B550" s="41">
        <v>6000083</v>
      </c>
      <c r="C550" s="6" t="str">
        <f>B550&amp;""</f>
        <v>6000083</v>
      </c>
      <c r="D550" s="36"/>
      <c r="E550" s="37" t="s">
        <v>482</v>
      </c>
      <c r="F550" s="37"/>
      <c r="G550" s="37"/>
    </row>
    <row r="551" spans="1:14" x14ac:dyDescent="0.2">
      <c r="A551" s="33"/>
      <c r="B551" s="41">
        <v>6000084</v>
      </c>
      <c r="C551" s="6" t="str">
        <f>B551&amp;""</f>
        <v>6000084</v>
      </c>
      <c r="D551" s="36"/>
      <c r="E551" s="37" t="s">
        <v>483</v>
      </c>
      <c r="F551" s="37"/>
      <c r="G551" s="37"/>
    </row>
    <row r="552" spans="1:14" x14ac:dyDescent="0.2">
      <c r="A552" s="33"/>
      <c r="B552" s="41">
        <v>6000492</v>
      </c>
      <c r="C552" s="6" t="str">
        <f>B552&amp;""</f>
        <v>6000492</v>
      </c>
      <c r="D552" s="36"/>
      <c r="E552" s="37" t="s">
        <v>484</v>
      </c>
      <c r="F552" s="37"/>
      <c r="G552" s="37"/>
      <c r="I552" s="52"/>
    </row>
    <row r="553" spans="1:14" x14ac:dyDescent="0.2">
      <c r="A553" s="33"/>
      <c r="B553" s="41">
        <v>6000493</v>
      </c>
      <c r="C553" s="6" t="str">
        <f>B553&amp;""</f>
        <v>6000493</v>
      </c>
      <c r="D553" s="36"/>
      <c r="E553" s="37" t="s">
        <v>485</v>
      </c>
      <c r="F553" s="37"/>
      <c r="G553" s="37"/>
      <c r="I553" s="52"/>
    </row>
    <row r="554" spans="1:14" ht="3.75" customHeight="1" x14ac:dyDescent="0.2">
      <c r="A554" s="33"/>
      <c r="B554" s="41"/>
      <c r="C554" s="6" t="str">
        <f>B554&amp;""</f>
        <v/>
      </c>
      <c r="E554" s="37"/>
      <c r="F554" s="37"/>
      <c r="G554" s="37"/>
      <c r="K554" s="52"/>
      <c r="N554" s="40"/>
    </row>
    <row r="555" spans="1:14" x14ac:dyDescent="0.2">
      <c r="A555" s="33"/>
      <c r="B555" s="41">
        <v>6000388</v>
      </c>
      <c r="C555" s="6" t="str">
        <f>B555&amp;""</f>
        <v>6000388</v>
      </c>
      <c r="D555" s="36"/>
      <c r="E555" s="37" t="s">
        <v>486</v>
      </c>
      <c r="F555" s="37"/>
      <c r="G555" s="37"/>
    </row>
    <row r="556" spans="1:14" x14ac:dyDescent="0.2">
      <c r="A556" s="33"/>
      <c r="B556" s="41">
        <v>6000389</v>
      </c>
      <c r="C556" s="6" t="str">
        <f>B556&amp;""</f>
        <v>6000389</v>
      </c>
      <c r="D556" s="36"/>
      <c r="E556" s="37" t="s">
        <v>487</v>
      </c>
      <c r="F556" s="37"/>
      <c r="G556" s="37"/>
    </row>
    <row r="557" spans="1:14" x14ac:dyDescent="0.2">
      <c r="A557" s="33"/>
      <c r="B557" s="41">
        <v>6000494</v>
      </c>
      <c r="C557" s="6" t="str">
        <f>B557&amp;""</f>
        <v>6000494</v>
      </c>
      <c r="D557" s="36"/>
      <c r="E557" s="37" t="s">
        <v>488</v>
      </c>
      <c r="F557" s="37"/>
      <c r="G557" s="37"/>
      <c r="I557" s="52"/>
    </row>
    <row r="558" spans="1:14" x14ac:dyDescent="0.2">
      <c r="A558" s="33"/>
      <c r="B558" s="41">
        <v>6000495</v>
      </c>
      <c r="C558" s="6" t="str">
        <f>B558&amp;""</f>
        <v>6000495</v>
      </c>
      <c r="D558" s="36"/>
      <c r="E558" s="37" t="s">
        <v>489</v>
      </c>
      <c r="F558" s="37"/>
      <c r="G558" s="37"/>
      <c r="I558" s="52"/>
    </row>
    <row r="559" spans="1:14" ht="3.75" customHeight="1" x14ac:dyDescent="0.2">
      <c r="A559" s="33"/>
      <c r="B559" s="41"/>
      <c r="C559" s="6" t="str">
        <f>B559&amp;""</f>
        <v/>
      </c>
      <c r="E559" s="37"/>
      <c r="F559" s="37"/>
      <c r="G559" s="37"/>
      <c r="K559" s="52"/>
      <c r="N559" s="40"/>
    </row>
    <row r="560" spans="1:14" x14ac:dyDescent="0.2">
      <c r="A560" s="33"/>
      <c r="B560" s="41">
        <v>6000496</v>
      </c>
      <c r="C560" s="6" t="str">
        <f>B560&amp;""</f>
        <v>6000496</v>
      </c>
      <c r="D560" s="36"/>
      <c r="E560" s="37" t="s">
        <v>490</v>
      </c>
      <c r="F560" s="37"/>
      <c r="G560" s="37"/>
      <c r="I560" s="52"/>
    </row>
    <row r="561" spans="1:14" x14ac:dyDescent="0.2">
      <c r="A561" s="33"/>
      <c r="B561" s="41">
        <v>6000497</v>
      </c>
      <c r="C561" s="6" t="str">
        <f>B561&amp;""</f>
        <v>6000497</v>
      </c>
      <c r="D561" s="36"/>
      <c r="E561" s="37" t="s">
        <v>491</v>
      </c>
      <c r="F561" s="37"/>
      <c r="G561" s="37"/>
      <c r="I561" s="52"/>
    </row>
    <row r="562" spans="1:14" x14ac:dyDescent="0.2">
      <c r="A562" s="33"/>
      <c r="B562" s="41">
        <v>6000498</v>
      </c>
      <c r="C562" s="6" t="str">
        <f>B562&amp;""</f>
        <v>6000498</v>
      </c>
      <c r="D562" s="36"/>
      <c r="E562" s="37" t="s">
        <v>492</v>
      </c>
      <c r="F562" s="37"/>
      <c r="G562" s="37"/>
      <c r="I562" s="52"/>
    </row>
    <row r="563" spans="1:14" x14ac:dyDescent="0.2">
      <c r="A563" s="33"/>
      <c r="B563" s="41">
        <v>6000499</v>
      </c>
      <c r="C563" s="6" t="str">
        <f>B563&amp;""</f>
        <v>6000499</v>
      </c>
      <c r="D563" s="36"/>
      <c r="E563" s="37" t="s">
        <v>493</v>
      </c>
      <c r="F563" s="37"/>
      <c r="G563" s="37"/>
      <c r="I563" s="52"/>
    </row>
    <row r="564" spans="1:14" ht="3" customHeight="1" x14ac:dyDescent="0.2">
      <c r="A564" s="33"/>
      <c r="B564" s="41"/>
      <c r="C564" s="6" t="str">
        <f>B564&amp;""</f>
        <v/>
      </c>
      <c r="E564" s="37"/>
      <c r="F564" s="37"/>
      <c r="G564" s="37"/>
    </row>
    <row r="565" spans="1:14" ht="9" x14ac:dyDescent="0.2">
      <c r="A565" s="33"/>
      <c r="B565" s="41"/>
      <c r="C565" s="6" t="str">
        <f>B565&amp;""</f>
        <v/>
      </c>
      <c r="E565" s="34"/>
      <c r="F565" s="34"/>
      <c r="G565" s="34"/>
    </row>
    <row r="566" spans="1:14" ht="9" x14ac:dyDescent="0.2">
      <c r="A566" s="33"/>
      <c r="B566" s="41"/>
      <c r="C566" s="6" t="str">
        <f>B566&amp;""</f>
        <v/>
      </c>
      <c r="E566" s="34" t="s">
        <v>496</v>
      </c>
      <c r="F566" s="34"/>
      <c r="G566" s="34"/>
    </row>
    <row r="567" spans="1:14" ht="3.65" customHeight="1" x14ac:dyDescent="0.2">
      <c r="A567" s="46"/>
      <c r="B567" s="85"/>
      <c r="C567" s="6" t="str">
        <f>B567&amp;""</f>
        <v/>
      </c>
      <c r="D567" s="48"/>
      <c r="E567" s="49"/>
      <c r="F567" s="49"/>
      <c r="G567" s="49"/>
      <c r="H567" s="48"/>
      <c r="I567" s="48"/>
      <c r="J567" s="48"/>
      <c r="K567" s="48"/>
      <c r="L567" s="48"/>
      <c r="M567" s="48"/>
      <c r="N567" s="48"/>
    </row>
    <row r="568" spans="1:14" x14ac:dyDescent="0.2">
      <c r="B568" s="93"/>
      <c r="C568" s="6" t="str">
        <f>B568&amp;""</f>
        <v/>
      </c>
      <c r="D568" s="94"/>
      <c r="E568" s="95"/>
      <c r="F568" s="95"/>
      <c r="G568" s="95"/>
      <c r="H568" s="94"/>
      <c r="I568" s="94"/>
      <c r="J568" s="94"/>
      <c r="K568" s="94"/>
      <c r="L568" s="94"/>
      <c r="M568" s="94"/>
      <c r="N568" s="94"/>
    </row>
    <row r="569" spans="1:14" x14ac:dyDescent="0.2">
      <c r="C569" s="6" t="str">
        <f>B569&amp;""</f>
        <v/>
      </c>
    </row>
    <row r="570" spans="1:14" x14ac:dyDescent="0.2">
      <c r="C570" s="6" t="str">
        <f>B570&amp;""</f>
        <v/>
      </c>
    </row>
    <row r="571" spans="1:14" x14ac:dyDescent="0.2">
      <c r="C571" s="6" t="str">
        <f>B571&amp;""</f>
        <v/>
      </c>
    </row>
    <row r="572" spans="1:14" x14ac:dyDescent="0.2">
      <c r="C572" s="6" t="str">
        <f>B572&amp;""</f>
        <v/>
      </c>
    </row>
    <row r="573" spans="1:14" x14ac:dyDescent="0.2">
      <c r="C573" s="6" t="str">
        <f>B573&amp;""</f>
        <v/>
      </c>
    </row>
    <row r="574" spans="1:14" x14ac:dyDescent="0.2">
      <c r="C574" s="6" t="str">
        <f>B574&amp;""</f>
        <v/>
      </c>
    </row>
    <row r="575" spans="1:14" x14ac:dyDescent="0.2">
      <c r="C575" s="6" t="str">
        <f>B575&amp;""</f>
        <v/>
      </c>
    </row>
    <row r="576" spans="3:3" x14ac:dyDescent="0.2">
      <c r="C576" s="6" t="str">
        <f>B576&amp;""</f>
        <v/>
      </c>
    </row>
    <row r="577" spans="3:3" x14ac:dyDescent="0.2">
      <c r="C577" s="6" t="str">
        <f>B577&amp;""</f>
        <v/>
      </c>
    </row>
    <row r="578" spans="3:3" x14ac:dyDescent="0.2">
      <c r="C578" s="6" t="str">
        <f>B578&amp;""</f>
        <v/>
      </c>
    </row>
    <row r="579" spans="3:3" x14ac:dyDescent="0.2">
      <c r="C579" s="6" t="str">
        <f>B579&amp;""</f>
        <v/>
      </c>
    </row>
    <row r="580" spans="3:3" x14ac:dyDescent="0.2">
      <c r="C580" s="6" t="str">
        <f>B580&amp;""</f>
        <v/>
      </c>
    </row>
    <row r="581" spans="3:3" x14ac:dyDescent="0.2">
      <c r="C581" s="6" t="str">
        <f>B581&amp;""</f>
        <v/>
      </c>
    </row>
    <row r="582" spans="3:3" x14ac:dyDescent="0.2">
      <c r="C582" s="6" t="str">
        <f>B582&amp;""</f>
        <v/>
      </c>
    </row>
    <row r="583" spans="3:3" x14ac:dyDescent="0.2">
      <c r="C583" s="6" t="str">
        <f>B583&amp;""</f>
        <v/>
      </c>
    </row>
    <row r="584" spans="3:3" x14ac:dyDescent="0.2">
      <c r="C584" s="6" t="str">
        <f>B584&amp;""</f>
        <v/>
      </c>
    </row>
    <row r="585" spans="3:3" x14ac:dyDescent="0.2">
      <c r="C585" s="6" t="str">
        <f>B585&amp;""</f>
        <v/>
      </c>
    </row>
    <row r="586" spans="3:3" x14ac:dyDescent="0.2">
      <c r="C586" s="6" t="str">
        <f>B586&amp;""</f>
        <v/>
      </c>
    </row>
    <row r="587" spans="3:3" x14ac:dyDescent="0.2">
      <c r="C587" s="6" t="str">
        <f>B587&amp;""</f>
        <v/>
      </c>
    </row>
    <row r="588" spans="3:3" x14ac:dyDescent="0.2">
      <c r="C588" s="6" t="str">
        <f>B588&amp;""</f>
        <v/>
      </c>
    </row>
    <row r="589" spans="3:3" x14ac:dyDescent="0.2">
      <c r="C589" s="6" t="str">
        <f>B589&amp;""</f>
        <v/>
      </c>
    </row>
    <row r="590" spans="3:3" x14ac:dyDescent="0.2">
      <c r="C590" s="6" t="str">
        <f>B590&amp;""</f>
        <v/>
      </c>
    </row>
    <row r="591" spans="3:3" x14ac:dyDescent="0.2">
      <c r="C591" s="6" t="str">
        <f>B591&amp;""</f>
        <v/>
      </c>
    </row>
    <row r="592" spans="3:3" x14ac:dyDescent="0.2">
      <c r="C592" s="6" t="str">
        <f>B592&amp;""</f>
        <v/>
      </c>
    </row>
    <row r="593" spans="3:3" x14ac:dyDescent="0.2">
      <c r="C593" s="6" t="str">
        <f>B593&amp;""</f>
        <v/>
      </c>
    </row>
    <row r="594" spans="3:3" x14ac:dyDescent="0.2">
      <c r="C594" s="6" t="str">
        <f>B594&amp;""</f>
        <v/>
      </c>
    </row>
    <row r="595" spans="3:3" x14ac:dyDescent="0.2">
      <c r="C595" s="6" t="str">
        <f>B595&amp;""</f>
        <v/>
      </c>
    </row>
    <row r="596" spans="3:3" x14ac:dyDescent="0.2">
      <c r="C596" s="6" t="str">
        <f>B596&amp;""</f>
        <v/>
      </c>
    </row>
    <row r="597" spans="3:3" x14ac:dyDescent="0.2">
      <c r="C597" s="6" t="str">
        <f>B597&amp;""</f>
        <v/>
      </c>
    </row>
    <row r="598" spans="3:3" x14ac:dyDescent="0.2">
      <c r="C598" s="6" t="str">
        <f>B598&amp;""</f>
        <v/>
      </c>
    </row>
    <row r="599" spans="3:3" x14ac:dyDescent="0.2">
      <c r="C599" s="6" t="str">
        <f>B599&amp;""</f>
        <v/>
      </c>
    </row>
    <row r="600" spans="3:3" x14ac:dyDescent="0.2">
      <c r="C600" s="6" t="str">
        <f>B600&amp;""</f>
        <v/>
      </c>
    </row>
    <row r="601" spans="3:3" x14ac:dyDescent="0.2">
      <c r="C601" s="6" t="str">
        <f>B601&amp;""</f>
        <v/>
      </c>
    </row>
    <row r="602" spans="3:3" x14ac:dyDescent="0.2">
      <c r="C602" s="6" t="str">
        <f>B602&amp;""</f>
        <v/>
      </c>
    </row>
    <row r="603" spans="3:3" x14ac:dyDescent="0.2">
      <c r="C603" s="6" t="str">
        <f>B603&amp;""</f>
        <v/>
      </c>
    </row>
    <row r="604" spans="3:3" x14ac:dyDescent="0.2">
      <c r="C604" s="6" t="str">
        <f>B604&amp;""</f>
        <v/>
      </c>
    </row>
    <row r="605" spans="3:3" x14ac:dyDescent="0.2">
      <c r="C605" s="6" t="str">
        <f>B605&amp;""</f>
        <v/>
      </c>
    </row>
    <row r="606" spans="3:3" x14ac:dyDescent="0.2">
      <c r="C606" s="6" t="str">
        <f>B606&amp;""</f>
        <v/>
      </c>
    </row>
    <row r="607" spans="3:3" x14ac:dyDescent="0.2">
      <c r="C607" s="6" t="str">
        <f>B607&amp;""</f>
        <v/>
      </c>
    </row>
    <row r="608" spans="2:3" x14ac:dyDescent="0.2">
      <c r="C608" s="6" t="str">
        <f>B608&amp;""</f>
        <v/>
      </c>
    </row>
    <row r="609" spans="2:3" x14ac:dyDescent="0.2">
      <c r="C609" s="6" t="str">
        <f>B609&amp;""</f>
        <v/>
      </c>
    </row>
    <row r="610" spans="2:3" x14ac:dyDescent="0.2">
      <c r="C610" s="6" t="str">
        <f>B610&amp;""</f>
        <v/>
      </c>
    </row>
    <row r="611" spans="2:3" x14ac:dyDescent="0.2">
      <c r="C611" s="6" t="str">
        <f>B611&amp;""</f>
        <v/>
      </c>
    </row>
    <row r="612" spans="2:3" x14ac:dyDescent="0.2">
      <c r="C612" s="6" t="str">
        <f>B612&amp;""</f>
        <v/>
      </c>
    </row>
    <row r="613" spans="2:3" x14ac:dyDescent="0.2">
      <c r="C613" s="6" t="str">
        <f>B613&amp;""</f>
        <v/>
      </c>
    </row>
    <row r="614" spans="2:3" x14ac:dyDescent="0.2">
      <c r="C614" s="6" t="str">
        <f>B614&amp;""</f>
        <v/>
      </c>
    </row>
    <row r="615" spans="2:3" x14ac:dyDescent="0.2">
      <c r="C615" s="6" t="str">
        <f>B615&amp;""</f>
        <v/>
      </c>
    </row>
    <row r="616" spans="2:3" x14ac:dyDescent="0.2">
      <c r="B616" s="54"/>
      <c r="C616" s="6" t="str">
        <f>B616&amp;""</f>
        <v/>
      </c>
    </row>
    <row r="617" spans="2:3" x14ac:dyDescent="0.2">
      <c r="B617" s="54"/>
      <c r="C617" s="6" t="str">
        <f>B617&amp;""</f>
        <v/>
      </c>
    </row>
    <row r="618" spans="2:3" x14ac:dyDescent="0.2">
      <c r="B618" s="54"/>
      <c r="C618" s="6" t="str">
        <f>B618&amp;""</f>
        <v/>
      </c>
    </row>
    <row r="619" spans="2:3" x14ac:dyDescent="0.2">
      <c r="C619" s="6" t="str">
        <f>B619&amp;""</f>
        <v/>
      </c>
    </row>
    <row r="620" spans="2:3" x14ac:dyDescent="0.2">
      <c r="C620" s="6" t="str">
        <f>B620&amp;""</f>
        <v/>
      </c>
    </row>
    <row r="621" spans="2:3" x14ac:dyDescent="0.2">
      <c r="B621" s="54"/>
      <c r="C621" s="6" t="str">
        <f>B621&amp;""</f>
        <v/>
      </c>
    </row>
    <row r="622" spans="2:3" x14ac:dyDescent="0.2">
      <c r="B622" s="54"/>
      <c r="C622" s="6" t="str">
        <f>B622&amp;""</f>
        <v/>
      </c>
    </row>
    <row r="623" spans="2:3" x14ac:dyDescent="0.2">
      <c r="B623" s="54"/>
      <c r="C623" s="6" t="str">
        <f>B623&amp;""</f>
        <v/>
      </c>
    </row>
    <row r="624" spans="2:3" x14ac:dyDescent="0.2">
      <c r="B624" s="54"/>
      <c r="C624" s="6" t="str">
        <f>B624&amp;""</f>
        <v/>
      </c>
    </row>
    <row r="625" spans="2:3" x14ac:dyDescent="0.2">
      <c r="C625" s="6" t="str">
        <f>B625&amp;""</f>
        <v/>
      </c>
    </row>
    <row r="626" spans="2:3" x14ac:dyDescent="0.2">
      <c r="C626" s="6" t="str">
        <f>B626&amp;""</f>
        <v/>
      </c>
    </row>
    <row r="627" spans="2:3" ht="12.45" x14ac:dyDescent="0.3">
      <c r="B627" s="96"/>
      <c r="C627" s="6" t="str">
        <f>B627&amp;""</f>
        <v/>
      </c>
    </row>
    <row r="628" spans="2:3" x14ac:dyDescent="0.2">
      <c r="C628" s="6" t="str">
        <f>B628&amp;""</f>
        <v/>
      </c>
    </row>
    <row r="629" spans="2:3" x14ac:dyDescent="0.2">
      <c r="B629" s="54"/>
      <c r="C629" s="6" t="str">
        <f>B629&amp;""</f>
        <v/>
      </c>
    </row>
    <row r="630" spans="2:3" x14ac:dyDescent="0.2">
      <c r="B630" s="54"/>
      <c r="C630" s="6" t="str">
        <f>B630&amp;""</f>
        <v/>
      </c>
    </row>
    <row r="631" spans="2:3" x14ac:dyDescent="0.2">
      <c r="B631" s="54"/>
      <c r="C631" s="6" t="str">
        <f>B631&amp;""</f>
        <v/>
      </c>
    </row>
    <row r="632" spans="2:3" x14ac:dyDescent="0.2">
      <c r="B632" s="54"/>
      <c r="C632" s="6" t="str">
        <f>B632&amp;""</f>
        <v/>
      </c>
    </row>
    <row r="633" spans="2:3" x14ac:dyDescent="0.2">
      <c r="B633" s="54"/>
      <c r="C633" s="6" t="str">
        <f>B633&amp;""</f>
        <v/>
      </c>
    </row>
    <row r="634" spans="2:3" x14ac:dyDescent="0.2">
      <c r="B634" s="54"/>
      <c r="C634" s="6" t="str">
        <f>B634&amp;""</f>
        <v/>
      </c>
    </row>
    <row r="635" spans="2:3" x14ac:dyDescent="0.2">
      <c r="B635" s="54"/>
      <c r="C635" s="6" t="str">
        <f>B635&amp;""</f>
        <v/>
      </c>
    </row>
    <row r="636" spans="2:3" x14ac:dyDescent="0.2">
      <c r="B636" s="54"/>
      <c r="C636" s="6" t="str">
        <f>B636&amp;""</f>
        <v/>
      </c>
    </row>
    <row r="637" spans="2:3" x14ac:dyDescent="0.2">
      <c r="C637" s="6" t="str">
        <f>B637&amp;""</f>
        <v/>
      </c>
    </row>
    <row r="638" spans="2:3" x14ac:dyDescent="0.2">
      <c r="C638" s="6" t="str">
        <f>B638&amp;""</f>
        <v/>
      </c>
    </row>
    <row r="639" spans="2:3" x14ac:dyDescent="0.2">
      <c r="C639" s="6" t="str">
        <f>B639&amp;""</f>
        <v/>
      </c>
    </row>
    <row r="640" spans="3:3" x14ac:dyDescent="0.2">
      <c r="C640" s="6" t="str">
        <f>B640&amp;""</f>
        <v/>
      </c>
    </row>
    <row r="641" spans="3:3" x14ac:dyDescent="0.2">
      <c r="C641" s="6" t="str">
        <f>B641&amp;""</f>
        <v/>
      </c>
    </row>
    <row r="642" spans="3:3" x14ac:dyDescent="0.2">
      <c r="C642" s="6" t="str">
        <f>B642&amp;""</f>
        <v/>
      </c>
    </row>
    <row r="643" spans="3:3" x14ac:dyDescent="0.2">
      <c r="C643" s="6" t="str">
        <f>B643&amp;""</f>
        <v/>
      </c>
    </row>
    <row r="644" spans="3:3" x14ac:dyDescent="0.2">
      <c r="C644" s="6" t="str">
        <f>B644&amp;""</f>
        <v/>
      </c>
    </row>
    <row r="645" spans="3:3" x14ac:dyDescent="0.2">
      <c r="C645" s="6" t="str">
        <f>B645&amp;""</f>
        <v/>
      </c>
    </row>
    <row r="646" spans="3:3" x14ac:dyDescent="0.2">
      <c r="C646" s="6" t="str">
        <f>B646&amp;""</f>
        <v/>
      </c>
    </row>
    <row r="647" spans="3:3" x14ac:dyDescent="0.2">
      <c r="C647" s="6" t="str">
        <f>B647&amp;""</f>
        <v/>
      </c>
    </row>
    <row r="648" spans="3:3" x14ac:dyDescent="0.2">
      <c r="C648" s="6" t="str">
        <f>B648&amp;""</f>
        <v/>
      </c>
    </row>
    <row r="649" spans="3:3" x14ac:dyDescent="0.2">
      <c r="C649" s="6" t="str">
        <f>B649&amp;""</f>
        <v/>
      </c>
    </row>
    <row r="650" spans="3:3" x14ac:dyDescent="0.2">
      <c r="C650" s="6" t="str">
        <f>B650&amp;""</f>
        <v/>
      </c>
    </row>
    <row r="651" spans="3:3" x14ac:dyDescent="0.2">
      <c r="C651" s="6" t="str">
        <f>B651&amp;""</f>
        <v/>
      </c>
    </row>
    <row r="652" spans="3:3" x14ac:dyDescent="0.2">
      <c r="C652" s="6" t="str">
        <f>B652&amp;""</f>
        <v/>
      </c>
    </row>
    <row r="653" spans="3:3" x14ac:dyDescent="0.2">
      <c r="C653" s="6" t="str">
        <f>B653&amp;""</f>
        <v/>
      </c>
    </row>
    <row r="654" spans="3:3" x14ac:dyDescent="0.2">
      <c r="C654" s="6" t="str">
        <f>B654&amp;""</f>
        <v/>
      </c>
    </row>
    <row r="655" spans="3:3" x14ac:dyDescent="0.2">
      <c r="C655" s="6" t="str">
        <f>B655&amp;""</f>
        <v/>
      </c>
    </row>
    <row r="656" spans="3:3" x14ac:dyDescent="0.2">
      <c r="C656" s="6" t="str">
        <f>B656&amp;""</f>
        <v/>
      </c>
    </row>
    <row r="657" spans="3:3" x14ac:dyDescent="0.2">
      <c r="C657" s="6" t="str">
        <f>B657&amp;""</f>
        <v/>
      </c>
    </row>
    <row r="658" spans="3:3" x14ac:dyDescent="0.2">
      <c r="C658" s="6" t="str">
        <f>B658&amp;""</f>
        <v/>
      </c>
    </row>
    <row r="659" spans="3:3" x14ac:dyDescent="0.2">
      <c r="C659" s="6" t="str">
        <f>B659&amp;""</f>
        <v/>
      </c>
    </row>
    <row r="660" spans="3:3" x14ac:dyDescent="0.2">
      <c r="C660" s="6" t="str">
        <f>B660&amp;""</f>
        <v/>
      </c>
    </row>
    <row r="661" spans="3:3" x14ac:dyDescent="0.2">
      <c r="C661" s="6" t="str">
        <f>B661&amp;""</f>
        <v/>
      </c>
    </row>
    <row r="662" spans="3:3" x14ac:dyDescent="0.2">
      <c r="C662" s="6" t="str">
        <f>B662&amp;""</f>
        <v/>
      </c>
    </row>
    <row r="663" spans="3:3" x14ac:dyDescent="0.2">
      <c r="C663" s="6" t="str">
        <f>B663&amp;""</f>
        <v/>
      </c>
    </row>
    <row r="664" spans="3:3" x14ac:dyDescent="0.2">
      <c r="C664" s="6" t="str">
        <f>B664&amp;""</f>
        <v/>
      </c>
    </row>
    <row r="665" spans="3:3" x14ac:dyDescent="0.2">
      <c r="C665" s="6" t="str">
        <f>B665&amp;""</f>
        <v/>
      </c>
    </row>
    <row r="666" spans="3:3" x14ac:dyDescent="0.2">
      <c r="C666" s="6" t="str">
        <f>B666&amp;""</f>
        <v/>
      </c>
    </row>
    <row r="667" spans="3:3" x14ac:dyDescent="0.2">
      <c r="C667" s="6" t="str">
        <f>B667&amp;""</f>
        <v/>
      </c>
    </row>
    <row r="668" spans="3:3" x14ac:dyDescent="0.2">
      <c r="C668" s="6" t="str">
        <f>B668&amp;""</f>
        <v/>
      </c>
    </row>
    <row r="669" spans="3:3" x14ac:dyDescent="0.2">
      <c r="C669" s="6" t="str">
        <f>B669&amp;""</f>
        <v/>
      </c>
    </row>
    <row r="670" spans="3:3" x14ac:dyDescent="0.2">
      <c r="C670" s="6" t="str">
        <f>B670&amp;""</f>
        <v/>
      </c>
    </row>
    <row r="671" spans="3:3" x14ac:dyDescent="0.2">
      <c r="C671" s="6" t="str">
        <f>B671&amp;""</f>
        <v/>
      </c>
    </row>
    <row r="672" spans="3:3" x14ac:dyDescent="0.2">
      <c r="C672" s="6" t="str">
        <f>B672&amp;""</f>
        <v/>
      </c>
    </row>
    <row r="673" spans="3:3" x14ac:dyDescent="0.2">
      <c r="C673" s="6" t="str">
        <f>B673&amp;""</f>
        <v/>
      </c>
    </row>
    <row r="674" spans="3:3" x14ac:dyDescent="0.2">
      <c r="C674" s="6" t="str">
        <f>B674&amp;""</f>
        <v/>
      </c>
    </row>
    <row r="675" spans="3:3" x14ac:dyDescent="0.2">
      <c r="C675" s="6" t="str">
        <f>B675&amp;""</f>
        <v/>
      </c>
    </row>
    <row r="676" spans="3:3" x14ac:dyDescent="0.2">
      <c r="C676" s="6" t="str">
        <f>B676&amp;""</f>
        <v/>
      </c>
    </row>
    <row r="677" spans="3:3" x14ac:dyDescent="0.2">
      <c r="C677" s="6" t="str">
        <f>B677&amp;""</f>
        <v/>
      </c>
    </row>
    <row r="678" spans="3:3" x14ac:dyDescent="0.2">
      <c r="C678" s="6" t="str">
        <f>B678&amp;""</f>
        <v/>
      </c>
    </row>
    <row r="679" spans="3:3" x14ac:dyDescent="0.2">
      <c r="C679" s="6" t="str">
        <f>B679&amp;""</f>
        <v/>
      </c>
    </row>
    <row r="680" spans="3:3" x14ac:dyDescent="0.2">
      <c r="C680" s="6" t="str">
        <f>B680&amp;""</f>
        <v/>
      </c>
    </row>
    <row r="681" spans="3:3" x14ac:dyDescent="0.2">
      <c r="C681" s="6" t="str">
        <f>B681&amp;""</f>
        <v/>
      </c>
    </row>
    <row r="682" spans="3:3" x14ac:dyDescent="0.2">
      <c r="C682" s="6" t="str">
        <f>B682&amp;""</f>
        <v/>
      </c>
    </row>
    <row r="683" spans="3:3" x14ac:dyDescent="0.2">
      <c r="C683" s="6" t="str">
        <f>B683&amp;""</f>
        <v/>
      </c>
    </row>
    <row r="684" spans="3:3" x14ac:dyDescent="0.2">
      <c r="C684" s="6" t="str">
        <f>B684&amp;""</f>
        <v/>
      </c>
    </row>
    <row r="685" spans="3:3" x14ac:dyDescent="0.2">
      <c r="C685" s="6" t="str">
        <f>B685&amp;""</f>
        <v/>
      </c>
    </row>
    <row r="686" spans="3:3" x14ac:dyDescent="0.2">
      <c r="C686" s="6" t="str">
        <f>B686&amp;""</f>
        <v/>
      </c>
    </row>
    <row r="687" spans="3:3" x14ac:dyDescent="0.2">
      <c r="C687" s="6" t="str">
        <f>B687&amp;""</f>
        <v/>
      </c>
    </row>
    <row r="688" spans="3:3" x14ac:dyDescent="0.2">
      <c r="C688" s="6" t="str">
        <f>B688&amp;""</f>
        <v/>
      </c>
    </row>
    <row r="689" spans="3:3" x14ac:dyDescent="0.2">
      <c r="C689" s="6" t="str">
        <f>B689&amp;""</f>
        <v/>
      </c>
    </row>
    <row r="690" spans="3:3" x14ac:dyDescent="0.2">
      <c r="C690" s="6" t="str">
        <f>B690&amp;""</f>
        <v/>
      </c>
    </row>
    <row r="691" spans="3:3" x14ac:dyDescent="0.2">
      <c r="C691" s="6" t="str">
        <f>B691&amp;""</f>
        <v/>
      </c>
    </row>
    <row r="692" spans="3:3" x14ac:dyDescent="0.2">
      <c r="C692" s="6" t="str">
        <f>B692&amp;""</f>
        <v/>
      </c>
    </row>
    <row r="693" spans="3:3" x14ac:dyDescent="0.2">
      <c r="C693" s="6" t="str">
        <f>B693&amp;""</f>
        <v/>
      </c>
    </row>
    <row r="694" spans="3:3" x14ac:dyDescent="0.2">
      <c r="C694" s="6" t="str">
        <f>B694&amp;""</f>
        <v/>
      </c>
    </row>
    <row r="695" spans="3:3" x14ac:dyDescent="0.2">
      <c r="C695" s="6" t="str">
        <f>B695&amp;""</f>
        <v/>
      </c>
    </row>
    <row r="696" spans="3:3" x14ac:dyDescent="0.2">
      <c r="C696" s="6" t="str">
        <f>B696&amp;""</f>
        <v/>
      </c>
    </row>
    <row r="697" spans="3:3" x14ac:dyDescent="0.2">
      <c r="C697" s="6" t="str">
        <f>B697&amp;""</f>
        <v/>
      </c>
    </row>
    <row r="698" spans="3:3" x14ac:dyDescent="0.2">
      <c r="C698" s="6" t="str">
        <f>B698&amp;""</f>
        <v/>
      </c>
    </row>
    <row r="699" spans="3:3" x14ac:dyDescent="0.2">
      <c r="C699" s="6" t="str">
        <f>B699&amp;""</f>
        <v/>
      </c>
    </row>
    <row r="700" spans="3:3" x14ac:dyDescent="0.2">
      <c r="C700" s="6" t="str">
        <f>B700&amp;""</f>
        <v/>
      </c>
    </row>
    <row r="701" spans="3:3" x14ac:dyDescent="0.2">
      <c r="C701" s="6" t="str">
        <f>B701&amp;""</f>
        <v/>
      </c>
    </row>
    <row r="702" spans="3:3" x14ac:dyDescent="0.2">
      <c r="C702" s="6" t="str">
        <f>B702&amp;""</f>
        <v/>
      </c>
    </row>
    <row r="703" spans="3:3" x14ac:dyDescent="0.2">
      <c r="C703" s="6" t="str">
        <f>B703&amp;""</f>
        <v/>
      </c>
    </row>
    <row r="704" spans="3:3" x14ac:dyDescent="0.2">
      <c r="C704" s="6" t="str">
        <f>B704&amp;""</f>
        <v/>
      </c>
    </row>
    <row r="705" spans="3:3" x14ac:dyDescent="0.2">
      <c r="C705" s="6" t="str">
        <f>B705&amp;""</f>
        <v/>
      </c>
    </row>
    <row r="706" spans="3:3" x14ac:dyDescent="0.2">
      <c r="C706" s="6" t="str">
        <f>B706&amp;""</f>
        <v/>
      </c>
    </row>
    <row r="707" spans="3:3" x14ac:dyDescent="0.2">
      <c r="C707" s="6" t="str">
        <f>B707&amp;""</f>
        <v/>
      </c>
    </row>
    <row r="708" spans="3:3" x14ac:dyDescent="0.2">
      <c r="C708" s="6" t="str">
        <f>B708&amp;""</f>
        <v/>
      </c>
    </row>
    <row r="709" spans="3:3" x14ac:dyDescent="0.2">
      <c r="C709" s="6" t="str">
        <f>B709&amp;""</f>
        <v/>
      </c>
    </row>
    <row r="710" spans="3:3" x14ac:dyDescent="0.2">
      <c r="C710" s="6" t="str">
        <f>B710&amp;""</f>
        <v/>
      </c>
    </row>
    <row r="711" spans="3:3" x14ac:dyDescent="0.2">
      <c r="C711" s="6" t="str">
        <f>B711&amp;""</f>
        <v/>
      </c>
    </row>
    <row r="712" spans="3:3" x14ac:dyDescent="0.2">
      <c r="C712" s="6" t="str">
        <f>B712&amp;""</f>
        <v/>
      </c>
    </row>
    <row r="713" spans="3:3" x14ac:dyDescent="0.2">
      <c r="C713" s="6" t="str">
        <f>B713&amp;""</f>
        <v/>
      </c>
    </row>
    <row r="714" spans="3:3" x14ac:dyDescent="0.2">
      <c r="C714" s="6" t="str">
        <f>B714&amp;""</f>
        <v/>
      </c>
    </row>
    <row r="715" spans="3:3" x14ac:dyDescent="0.2">
      <c r="C715" s="6" t="str">
        <f>B715&amp;""</f>
        <v/>
      </c>
    </row>
    <row r="716" spans="3:3" x14ac:dyDescent="0.2">
      <c r="C716" s="6" t="str">
        <f>B716&amp;""</f>
        <v/>
      </c>
    </row>
    <row r="717" spans="3:3" x14ac:dyDescent="0.2">
      <c r="C717" s="6" t="str">
        <f>B717&amp;""</f>
        <v/>
      </c>
    </row>
    <row r="718" spans="3:3" x14ac:dyDescent="0.2">
      <c r="C718" s="6" t="str">
        <f>B718&amp;""</f>
        <v/>
      </c>
    </row>
    <row r="719" spans="3:3" x14ac:dyDescent="0.2">
      <c r="C719" s="6" t="str">
        <f>B719&amp;""</f>
        <v/>
      </c>
    </row>
    <row r="720" spans="3:3" x14ac:dyDescent="0.2">
      <c r="C720" s="6" t="str">
        <f>B720&amp;""</f>
        <v/>
      </c>
    </row>
    <row r="721" spans="3:3" x14ac:dyDescent="0.2">
      <c r="C721" s="6" t="str">
        <f>B721&amp;""</f>
        <v/>
      </c>
    </row>
    <row r="722" spans="3:3" x14ac:dyDescent="0.2">
      <c r="C722" s="6" t="str">
        <f>B722&amp;""</f>
        <v/>
      </c>
    </row>
    <row r="723" spans="3:3" x14ac:dyDescent="0.2">
      <c r="C723" s="6" t="str">
        <f>B723&amp;""</f>
        <v/>
      </c>
    </row>
    <row r="724" spans="3:3" x14ac:dyDescent="0.2">
      <c r="C724" s="6" t="str">
        <f>B724&amp;""</f>
        <v/>
      </c>
    </row>
    <row r="725" spans="3:3" x14ac:dyDescent="0.2">
      <c r="C725" s="6" t="str">
        <f>B725&amp;""</f>
        <v/>
      </c>
    </row>
    <row r="726" spans="3:3" x14ac:dyDescent="0.2">
      <c r="C726" s="6" t="str">
        <f>B726&amp;""</f>
        <v/>
      </c>
    </row>
    <row r="727" spans="3:3" x14ac:dyDescent="0.2">
      <c r="C727" s="6" t="str">
        <f>B727&amp;""</f>
        <v/>
      </c>
    </row>
    <row r="728" spans="3:3" x14ac:dyDescent="0.2">
      <c r="C728" s="6" t="str">
        <f>B728&amp;""</f>
        <v/>
      </c>
    </row>
    <row r="729" spans="3:3" x14ac:dyDescent="0.2">
      <c r="C729" s="6" t="str">
        <f>B729&amp;""</f>
        <v/>
      </c>
    </row>
    <row r="730" spans="3:3" x14ac:dyDescent="0.2">
      <c r="C730" s="6" t="str">
        <f>B730&amp;""</f>
        <v/>
      </c>
    </row>
    <row r="731" spans="3:3" x14ac:dyDescent="0.2">
      <c r="C731" s="6" t="str">
        <f>B731&amp;""</f>
        <v/>
      </c>
    </row>
    <row r="732" spans="3:3" x14ac:dyDescent="0.2">
      <c r="C732" s="6" t="str">
        <f>B732&amp;""</f>
        <v/>
      </c>
    </row>
    <row r="733" spans="3:3" x14ac:dyDescent="0.2">
      <c r="C733" s="6" t="str">
        <f>B733&amp;""</f>
        <v/>
      </c>
    </row>
    <row r="734" spans="3:3" x14ac:dyDescent="0.2">
      <c r="C734" s="6" t="str">
        <f>B734&amp;""</f>
        <v/>
      </c>
    </row>
    <row r="735" spans="3:3" x14ac:dyDescent="0.2">
      <c r="C735" s="6" t="str">
        <f>B735&amp;""</f>
        <v/>
      </c>
    </row>
    <row r="736" spans="3:3" x14ac:dyDescent="0.2">
      <c r="C736" s="6" t="str">
        <f>B736&amp;""</f>
        <v/>
      </c>
    </row>
    <row r="737" spans="3:3" x14ac:dyDescent="0.2">
      <c r="C737" s="6" t="str">
        <f>B737&amp;""</f>
        <v/>
      </c>
    </row>
    <row r="738" spans="3:3" x14ac:dyDescent="0.2">
      <c r="C738" s="6" t="str">
        <f>B738&amp;""</f>
        <v/>
      </c>
    </row>
    <row r="739" spans="3:3" x14ac:dyDescent="0.2">
      <c r="C739" s="6" t="str">
        <f>B739&amp;""</f>
        <v/>
      </c>
    </row>
    <row r="740" spans="3:3" x14ac:dyDescent="0.2">
      <c r="C740" s="6" t="str">
        <f>B740&amp;""</f>
        <v/>
      </c>
    </row>
    <row r="741" spans="3:3" x14ac:dyDescent="0.2">
      <c r="C741" s="6" t="str">
        <f>B741&amp;""</f>
        <v/>
      </c>
    </row>
    <row r="742" spans="3:3" x14ac:dyDescent="0.2">
      <c r="C742" s="6" t="str">
        <f>B742&amp;""</f>
        <v/>
      </c>
    </row>
    <row r="743" spans="3:3" x14ac:dyDescent="0.2">
      <c r="C743" s="6" t="str">
        <f>B743&amp;""</f>
        <v/>
      </c>
    </row>
    <row r="744" spans="3:3" x14ac:dyDescent="0.2">
      <c r="C744" s="6" t="str">
        <f>B744&amp;""</f>
        <v/>
      </c>
    </row>
    <row r="745" spans="3:3" x14ac:dyDescent="0.2">
      <c r="C745" s="6" t="str">
        <f>B745&amp;""</f>
        <v/>
      </c>
    </row>
    <row r="746" spans="3:3" x14ac:dyDescent="0.2">
      <c r="C746" s="6" t="str">
        <f>B746&amp;""</f>
        <v/>
      </c>
    </row>
    <row r="747" spans="3:3" x14ac:dyDescent="0.2">
      <c r="C747" s="6" t="str">
        <f>B747&amp;""</f>
        <v/>
      </c>
    </row>
    <row r="748" spans="3:3" x14ac:dyDescent="0.2">
      <c r="C748" s="6" t="str">
        <f>B748&amp;""</f>
        <v/>
      </c>
    </row>
    <row r="749" spans="3:3" x14ac:dyDescent="0.2">
      <c r="C749" s="6" t="str">
        <f>B749&amp;""</f>
        <v/>
      </c>
    </row>
    <row r="750" spans="3:3" x14ac:dyDescent="0.2">
      <c r="C750" s="6" t="str">
        <f>B750&amp;""</f>
        <v/>
      </c>
    </row>
    <row r="751" spans="3:3" x14ac:dyDescent="0.2">
      <c r="C751" s="6" t="str">
        <f>B751&amp;""</f>
        <v/>
      </c>
    </row>
    <row r="752" spans="3:3" x14ac:dyDescent="0.2">
      <c r="C752" s="6" t="str">
        <f>B752&amp;""</f>
        <v/>
      </c>
    </row>
    <row r="753" spans="3:3" x14ac:dyDescent="0.2">
      <c r="C753" s="6" t="str">
        <f>B753&amp;""</f>
        <v/>
      </c>
    </row>
    <row r="754" spans="3:3" x14ac:dyDescent="0.2">
      <c r="C754" s="6" t="str">
        <f>B754&amp;""</f>
        <v/>
      </c>
    </row>
    <row r="755" spans="3:3" x14ac:dyDescent="0.2">
      <c r="C755" s="6" t="str">
        <f>B755&amp;""</f>
        <v/>
      </c>
    </row>
    <row r="756" spans="3:3" x14ac:dyDescent="0.2">
      <c r="C756" s="6" t="str">
        <f>B756&amp;""</f>
        <v/>
      </c>
    </row>
    <row r="757" spans="3:3" x14ac:dyDescent="0.2">
      <c r="C757" s="6" t="str">
        <f>B757&amp;""</f>
        <v/>
      </c>
    </row>
    <row r="758" spans="3:3" x14ac:dyDescent="0.2">
      <c r="C758" s="6" t="str">
        <f>B758&amp;""</f>
        <v/>
      </c>
    </row>
    <row r="759" spans="3:3" x14ac:dyDescent="0.2">
      <c r="C759" s="6" t="str">
        <f>B759&amp;""</f>
        <v/>
      </c>
    </row>
    <row r="760" spans="3:3" x14ac:dyDescent="0.2">
      <c r="C760" s="6" t="str">
        <f>B760&amp;""</f>
        <v/>
      </c>
    </row>
    <row r="761" spans="3:3" x14ac:dyDescent="0.2">
      <c r="C761" s="6" t="str">
        <f>B761&amp;""</f>
        <v/>
      </c>
    </row>
    <row r="762" spans="3:3" x14ac:dyDescent="0.2">
      <c r="C762" s="6" t="str">
        <f>B762&amp;""</f>
        <v/>
      </c>
    </row>
    <row r="763" spans="3:3" x14ac:dyDescent="0.2">
      <c r="C763" s="6" t="str">
        <f>B763&amp;""</f>
        <v/>
      </c>
    </row>
    <row r="764" spans="3:3" x14ac:dyDescent="0.2">
      <c r="C764" s="6" t="str">
        <f>B764&amp;""</f>
        <v/>
      </c>
    </row>
    <row r="765" spans="3:3" x14ac:dyDescent="0.2">
      <c r="C765" s="6" t="str">
        <f>B765&amp;""</f>
        <v/>
      </c>
    </row>
  </sheetData>
  <conditionalFormatting sqref="O188:Q196">
    <cfRule type="cellIs" dxfId="11" priority="1" operator="equal">
      <formula>"STD"</formula>
    </cfRule>
  </conditionalFormatting>
  <printOptions horizontalCentered="1"/>
  <pageMargins left="0.39370078740157483" right="0.39370078740157483" top="0.59055118110236227" bottom="0.59055118110236227" header="0.31496062992125984" footer="0.31496062992125984"/>
  <pageSetup paperSize="9" scale="94" fitToHeight="0" orientation="portrait" r:id="rId1"/>
  <headerFooter differentFirst="1">
    <oddHeader>&amp;LOrder / quotation form Sango&amp;RPage &amp;P/&amp;N</oddHeader>
    <oddFooter>&amp;RVersion 11, valid from 1-1-2024</oddFooter>
    <firstHeader>&amp;R
&amp;G</firstHeader>
    <firstFooter>&amp;RVersion 11, valid from 1-1-2024</firstFooter>
  </headerFooter>
  <rowBreaks count="6" manualBreakCount="6">
    <brk id="74" max="16383" man="1"/>
    <brk id="155" max="16383" man="1"/>
    <brk id="239" max="16383" man="1"/>
    <brk id="327" max="14" man="1"/>
    <brk id="393" max="14" man="1"/>
    <brk id="487" max="16383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2">
              <controlPr defaultSize="0" autoFill="0" autoLine="0" autoPict="0">
                <anchor moveWithCells="1">
                  <from>
                    <xdr:col>4</xdr:col>
                    <xdr:colOff>217714</xdr:colOff>
                    <xdr:row>21</xdr:row>
                    <xdr:rowOff>48986</xdr:rowOff>
                  </from>
                  <to>
                    <xdr:col>5</xdr:col>
                    <xdr:colOff>190500</xdr:colOff>
                    <xdr:row>23</xdr:row>
                    <xdr:rowOff>48986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6</xdr:col>
                    <xdr:colOff>419100</xdr:colOff>
                    <xdr:row>21</xdr:row>
                    <xdr:rowOff>59871</xdr:rowOff>
                  </from>
                  <to>
                    <xdr:col>7</xdr:col>
                    <xdr:colOff>217714</xdr:colOff>
                    <xdr:row>23</xdr:row>
                    <xdr:rowOff>59871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E134-5B81-46C0-8184-841632DF9E9F}">
  <dimension ref="A1:Q154"/>
  <sheetViews>
    <sheetView view="pageBreakPreview" topLeftCell="A20" zoomScaleNormal="100" zoomScaleSheetLayoutView="100" workbookViewId="0">
      <selection activeCell="E145" sqref="E145"/>
    </sheetView>
  </sheetViews>
  <sheetFormatPr defaultColWidth="9.5546875" defaultRowHeight="12.45" x14ac:dyDescent="0.2"/>
  <cols>
    <col min="1" max="1" width="3.44140625" style="97" customWidth="1"/>
    <col min="2" max="2" width="15.77734375" style="97" customWidth="1"/>
    <col min="3" max="3" width="34" style="97" bestFit="1" customWidth="1"/>
    <col min="4" max="4" width="19.77734375" style="97" bestFit="1" customWidth="1"/>
    <col min="5" max="6" width="14.44140625" style="97" customWidth="1"/>
    <col min="7" max="7" width="2.44140625" style="97" customWidth="1"/>
    <col min="8" max="8" width="8" style="97" customWidth="1"/>
    <col min="9" max="9" width="17.77734375" style="97" customWidth="1"/>
    <col min="10" max="10" width="21.44140625" style="97" bestFit="1" customWidth="1"/>
    <col min="11" max="11" width="12.44140625" style="97" customWidth="1"/>
    <col min="12" max="12" width="13.44140625" style="99" bestFit="1" customWidth="1"/>
    <col min="13" max="16384" width="9.5546875" style="99"/>
  </cols>
  <sheetData>
    <row r="1" spans="1:12" x14ac:dyDescent="0.2">
      <c r="L1" s="98"/>
    </row>
    <row r="2" spans="1:12" x14ac:dyDescent="0.2">
      <c r="G2" s="100"/>
      <c r="L2" s="98"/>
    </row>
    <row r="3" spans="1:12" x14ac:dyDescent="0.2">
      <c r="G3" s="100"/>
      <c r="L3" s="98"/>
    </row>
    <row r="4" spans="1:12" x14ac:dyDescent="0.2">
      <c r="G4" s="100"/>
      <c r="L4" s="98"/>
    </row>
    <row r="5" spans="1:12" x14ac:dyDescent="0.2">
      <c r="G5" s="100"/>
      <c r="L5" s="98"/>
    </row>
    <row r="6" spans="1:12" x14ac:dyDescent="0.2">
      <c r="G6" s="100"/>
      <c r="L6" s="98"/>
    </row>
    <row r="7" spans="1:12" x14ac:dyDescent="0.2">
      <c r="G7" s="100"/>
      <c r="L7" s="98"/>
    </row>
    <row r="8" spans="1:12" x14ac:dyDescent="0.2">
      <c r="G8" s="100"/>
      <c r="L8" s="98"/>
    </row>
    <row r="9" spans="1:12" x14ac:dyDescent="0.2">
      <c r="G9" s="100"/>
      <c r="L9" s="98"/>
    </row>
    <row r="10" spans="1:12" x14ac:dyDescent="0.2">
      <c r="G10" s="100"/>
      <c r="L10" s="98"/>
    </row>
    <row r="11" spans="1:12" x14ac:dyDescent="0.2">
      <c r="G11" s="100"/>
      <c r="L11" s="98"/>
    </row>
    <row r="12" spans="1:12" x14ac:dyDescent="0.3">
      <c r="B12" s="101" t="s">
        <v>500</v>
      </c>
      <c r="G12" s="100"/>
      <c r="L12" s="98"/>
    </row>
    <row r="13" spans="1:12" ht="12.9" x14ac:dyDescent="0.2">
      <c r="A13" s="102"/>
      <c r="B13" s="103">
        <v>6000500</v>
      </c>
      <c r="C13" s="104" t="s">
        <v>501</v>
      </c>
      <c r="D13" s="104" t="s">
        <v>502</v>
      </c>
      <c r="E13" s="105"/>
      <c r="F13" s="106"/>
      <c r="I13" s="107"/>
      <c r="L13" s="98"/>
    </row>
    <row r="14" spans="1:12" ht="12.9" x14ac:dyDescent="0.2">
      <c r="A14" s="102"/>
      <c r="B14" s="103">
        <v>6000501</v>
      </c>
      <c r="C14" s="104" t="s">
        <v>501</v>
      </c>
      <c r="D14" s="104" t="s">
        <v>503</v>
      </c>
      <c r="E14" s="105"/>
      <c r="F14" s="106"/>
      <c r="L14" s="98"/>
    </row>
    <row r="15" spans="1:12" ht="12.9" x14ac:dyDescent="0.2">
      <c r="A15" s="102"/>
      <c r="B15" s="103">
        <v>6000502</v>
      </c>
      <c r="C15" s="104" t="s">
        <v>501</v>
      </c>
      <c r="D15" s="104" t="s">
        <v>504</v>
      </c>
      <c r="E15" s="105"/>
      <c r="F15" s="106"/>
      <c r="L15" s="98"/>
    </row>
    <row r="16" spans="1:12" ht="12.9" x14ac:dyDescent="0.2">
      <c r="A16" s="108"/>
      <c r="B16" s="109"/>
      <c r="C16" s="107"/>
      <c r="D16" s="107"/>
      <c r="E16" s="106"/>
      <c r="F16" s="106"/>
      <c r="L16" s="98"/>
    </row>
    <row r="17" spans="1:12" ht="12.9" x14ac:dyDescent="0.2">
      <c r="A17" s="108"/>
      <c r="B17" s="109"/>
      <c r="C17" s="107"/>
      <c r="D17" s="107"/>
      <c r="E17" s="106"/>
      <c r="F17" s="106"/>
      <c r="L17" s="98"/>
    </row>
    <row r="18" spans="1:12" ht="12.9" x14ac:dyDescent="0.2">
      <c r="A18" s="108"/>
      <c r="B18" s="109"/>
      <c r="C18" s="107"/>
      <c r="D18" s="107"/>
      <c r="E18" s="106"/>
      <c r="F18" s="106"/>
      <c r="L18" s="98"/>
    </row>
    <row r="19" spans="1:12" ht="12.9" x14ac:dyDescent="0.2">
      <c r="A19" s="108"/>
      <c r="B19" s="109"/>
      <c r="C19" s="107"/>
      <c r="D19" s="107"/>
      <c r="E19" s="106"/>
      <c r="F19" s="106"/>
      <c r="L19" s="98"/>
    </row>
    <row r="20" spans="1:12" ht="12.9" x14ac:dyDescent="0.2">
      <c r="A20" s="108"/>
      <c r="B20" s="109"/>
      <c r="C20" s="107"/>
      <c r="D20" s="107"/>
      <c r="E20" s="110" t="s">
        <v>505</v>
      </c>
      <c r="F20" s="111"/>
      <c r="G20" s="112"/>
      <c r="H20" s="112"/>
      <c r="I20" s="112"/>
      <c r="J20" s="112"/>
      <c r="K20" s="113"/>
      <c r="L20" s="98"/>
    </row>
    <row r="21" spans="1:12" ht="12.9" x14ac:dyDescent="0.2">
      <c r="A21" s="108"/>
      <c r="B21" s="109"/>
      <c r="C21" s="107"/>
      <c r="D21" s="107"/>
      <c r="E21" s="114" t="s">
        <v>506</v>
      </c>
      <c r="F21" s="115"/>
      <c r="G21" s="116"/>
      <c r="H21" s="116"/>
      <c r="I21" s="116"/>
      <c r="J21" s="116"/>
      <c r="K21" s="117"/>
      <c r="L21" s="98"/>
    </row>
    <row r="22" spans="1:12" ht="12.9" x14ac:dyDescent="0.2">
      <c r="A22" s="108"/>
      <c r="B22" s="109"/>
      <c r="C22" s="107"/>
      <c r="D22" s="107"/>
      <c r="E22" s="118" t="s">
        <v>507</v>
      </c>
      <c r="K22" s="119"/>
      <c r="L22" s="98"/>
    </row>
    <row r="23" spans="1:12" ht="12.9" x14ac:dyDescent="0.2">
      <c r="A23" s="108"/>
      <c r="B23" s="109"/>
      <c r="C23" s="107"/>
      <c r="D23" s="107"/>
      <c r="E23" s="120" t="s">
        <v>508</v>
      </c>
      <c r="F23" s="106"/>
      <c r="K23" s="119"/>
      <c r="L23" s="98"/>
    </row>
    <row r="24" spans="1:12" ht="12.9" x14ac:dyDescent="0.2">
      <c r="A24" s="108"/>
      <c r="B24" s="109"/>
      <c r="C24" s="107"/>
      <c r="D24" s="107"/>
      <c r="E24" s="121" t="s">
        <v>509</v>
      </c>
      <c r="F24" s="122"/>
      <c r="G24" s="123"/>
      <c r="H24" s="123"/>
      <c r="I24" s="123"/>
      <c r="J24" s="123"/>
      <c r="K24" s="124"/>
      <c r="L24" s="98"/>
    </row>
    <row r="25" spans="1:12" ht="12.9" x14ac:dyDescent="0.2">
      <c r="A25" s="108"/>
      <c r="B25" s="109"/>
      <c r="C25" s="107"/>
      <c r="D25" s="107"/>
      <c r="E25" s="125" t="s">
        <v>510</v>
      </c>
      <c r="F25" s="115"/>
      <c r="G25" s="116"/>
      <c r="H25" s="116"/>
      <c r="I25" s="116"/>
      <c r="J25" s="116"/>
      <c r="K25" s="117"/>
      <c r="L25" s="98"/>
    </row>
    <row r="26" spans="1:12" ht="12.9" x14ac:dyDescent="0.2">
      <c r="A26" s="108"/>
      <c r="B26" s="109"/>
      <c r="D26" s="107"/>
      <c r="E26" s="118" t="s">
        <v>507</v>
      </c>
      <c r="K26" s="119"/>
      <c r="L26" s="98"/>
    </row>
    <row r="27" spans="1:12" ht="12.9" x14ac:dyDescent="0.2">
      <c r="A27" s="108"/>
      <c r="B27" s="109"/>
      <c r="C27" s="107"/>
      <c r="D27" s="107"/>
      <c r="E27" s="120" t="s">
        <v>511</v>
      </c>
      <c r="F27" s="106"/>
      <c r="K27" s="119"/>
    </row>
    <row r="28" spans="1:12" ht="12.9" x14ac:dyDescent="0.2">
      <c r="A28" s="108"/>
      <c r="B28" s="109"/>
      <c r="C28" s="107"/>
      <c r="D28" s="107"/>
      <c r="E28" s="121" t="s">
        <v>512</v>
      </c>
      <c r="F28" s="122"/>
      <c r="G28" s="123"/>
      <c r="H28" s="123"/>
      <c r="I28" s="123"/>
      <c r="J28" s="123"/>
      <c r="K28" s="124"/>
    </row>
    <row r="29" spans="1:12" ht="12.9" x14ac:dyDescent="0.2">
      <c r="A29" s="108"/>
      <c r="B29" s="109"/>
      <c r="C29" s="107"/>
      <c r="D29" s="107"/>
      <c r="E29" s="106"/>
      <c r="F29" s="106"/>
    </row>
    <row r="31" spans="1:12" x14ac:dyDescent="0.3">
      <c r="B31" s="101" t="s">
        <v>513</v>
      </c>
      <c r="E31" s="126"/>
    </row>
    <row r="32" spans="1:12" ht="12.9" x14ac:dyDescent="0.2">
      <c r="A32" s="102"/>
      <c r="B32" s="103">
        <v>6000503</v>
      </c>
      <c r="C32" s="104" t="s">
        <v>514</v>
      </c>
      <c r="D32" s="104" t="s">
        <v>515</v>
      </c>
      <c r="E32" s="105"/>
      <c r="F32" s="106"/>
    </row>
    <row r="33" spans="1:17" ht="12.9" x14ac:dyDescent="0.2">
      <c r="A33" s="102"/>
      <c r="B33" s="103">
        <v>6000504</v>
      </c>
      <c r="C33" s="104" t="s">
        <v>514</v>
      </c>
      <c r="D33" s="104" t="s">
        <v>516</v>
      </c>
      <c r="E33" s="105"/>
      <c r="F33" s="106"/>
    </row>
    <row r="34" spans="1:17" ht="12.9" x14ac:dyDescent="0.2">
      <c r="A34" s="102"/>
      <c r="B34" s="103">
        <v>6000505</v>
      </c>
      <c r="C34" s="104" t="s">
        <v>514</v>
      </c>
      <c r="D34" s="104" t="s">
        <v>517</v>
      </c>
      <c r="E34" s="105"/>
      <c r="F34" s="106"/>
    </row>
    <row r="35" spans="1:17" ht="12.9" x14ac:dyDescent="0.2">
      <c r="A35" s="102"/>
      <c r="B35" s="103">
        <v>6000506</v>
      </c>
      <c r="C35" s="104" t="s">
        <v>514</v>
      </c>
      <c r="D35" s="104" t="s">
        <v>518</v>
      </c>
      <c r="E35" s="105"/>
      <c r="F35" s="106"/>
    </row>
    <row r="36" spans="1:17" x14ac:dyDescent="0.2">
      <c r="E36" s="127"/>
      <c r="M36" s="97"/>
      <c r="N36" s="97"/>
      <c r="O36" s="97"/>
    </row>
    <row r="37" spans="1:17" x14ac:dyDescent="0.3">
      <c r="B37" s="101" t="s">
        <v>519</v>
      </c>
      <c r="E37" s="127"/>
      <c r="M37" s="97"/>
      <c r="N37" s="97"/>
      <c r="O37" s="97"/>
    </row>
    <row r="38" spans="1:17" ht="12.9" x14ac:dyDescent="0.2">
      <c r="A38" s="102"/>
      <c r="B38" s="103">
        <v>6000507</v>
      </c>
      <c r="C38" s="104" t="s">
        <v>520</v>
      </c>
      <c r="D38" s="104" t="s">
        <v>515</v>
      </c>
      <c r="E38" s="105"/>
      <c r="F38" s="106"/>
      <c r="M38" s="97"/>
      <c r="N38" s="97"/>
      <c r="O38" s="97"/>
    </row>
    <row r="39" spans="1:17" ht="12.9" x14ac:dyDescent="0.2">
      <c r="A39" s="102"/>
      <c r="B39" s="103">
        <v>6000508</v>
      </c>
      <c r="C39" s="104" t="s">
        <v>520</v>
      </c>
      <c r="D39" s="104" t="s">
        <v>516</v>
      </c>
      <c r="E39" s="105"/>
      <c r="F39" s="106"/>
      <c r="L39" s="98"/>
      <c r="O39" s="97"/>
      <c r="P39" s="97"/>
      <c r="Q39" s="97"/>
    </row>
    <row r="40" spans="1:17" ht="12.9" x14ac:dyDescent="0.2">
      <c r="A40" s="102"/>
      <c r="B40" s="103">
        <v>6000509</v>
      </c>
      <c r="C40" s="104" t="s">
        <v>520</v>
      </c>
      <c r="D40" s="104" t="s">
        <v>517</v>
      </c>
      <c r="E40" s="105"/>
      <c r="F40" s="106"/>
      <c r="L40" s="98"/>
      <c r="O40" s="97"/>
      <c r="P40" s="97"/>
      <c r="Q40" s="97"/>
    </row>
    <row r="41" spans="1:17" ht="12.9" x14ac:dyDescent="0.3">
      <c r="A41" s="108"/>
      <c r="B41" s="109"/>
      <c r="C41" s="107"/>
      <c r="D41" s="107"/>
      <c r="E41" s="106"/>
      <c r="F41" s="106"/>
      <c r="L41" s="98"/>
      <c r="O41" s="101"/>
      <c r="P41" s="97"/>
      <c r="Q41" s="97"/>
    </row>
    <row r="42" spans="1:17" x14ac:dyDescent="0.3">
      <c r="B42" s="101" t="s">
        <v>521</v>
      </c>
      <c r="L42" s="98"/>
    </row>
    <row r="43" spans="1:17" ht="12.9" x14ac:dyDescent="0.2">
      <c r="A43" s="102"/>
      <c r="B43" s="103">
        <v>6000510</v>
      </c>
      <c r="C43" s="104" t="s">
        <v>522</v>
      </c>
      <c r="D43" s="104" t="s">
        <v>515</v>
      </c>
      <c r="E43" s="105"/>
      <c r="F43" s="106"/>
      <c r="L43" s="98"/>
    </row>
    <row r="44" spans="1:17" ht="12.9" x14ac:dyDescent="0.2">
      <c r="A44" s="102"/>
      <c r="B44" s="103">
        <v>6000511</v>
      </c>
      <c r="C44" s="104" t="s">
        <v>522</v>
      </c>
      <c r="D44" s="104" t="s">
        <v>516</v>
      </c>
      <c r="E44" s="105"/>
      <c r="F44" s="106"/>
      <c r="L44" s="98"/>
    </row>
    <row r="45" spans="1:17" ht="12.9" x14ac:dyDescent="0.2">
      <c r="A45" s="102"/>
      <c r="B45" s="103">
        <v>6000512</v>
      </c>
      <c r="C45" s="104" t="s">
        <v>522</v>
      </c>
      <c r="D45" s="104" t="s">
        <v>517</v>
      </c>
      <c r="E45" s="105"/>
      <c r="F45" s="106"/>
      <c r="I45" s="97" t="s">
        <v>523</v>
      </c>
      <c r="J45" s="128" t="s">
        <v>524</v>
      </c>
      <c r="L45" s="98"/>
    </row>
    <row r="46" spans="1:17" x14ac:dyDescent="0.2">
      <c r="L46" s="98"/>
    </row>
    <row r="47" spans="1:17" x14ac:dyDescent="0.3">
      <c r="B47" s="101" t="s">
        <v>525</v>
      </c>
      <c r="L47" s="98"/>
    </row>
    <row r="48" spans="1:17" ht="12.9" x14ac:dyDescent="0.2">
      <c r="A48" s="102"/>
      <c r="B48" s="103">
        <v>6000513</v>
      </c>
      <c r="C48" s="104" t="s">
        <v>526</v>
      </c>
      <c r="D48" s="104" t="s">
        <v>515</v>
      </c>
      <c r="E48" s="105"/>
      <c r="F48" s="106"/>
      <c r="L48" s="98"/>
    </row>
    <row r="49" spans="1:12" ht="12.9" x14ac:dyDescent="0.2">
      <c r="A49" s="102"/>
      <c r="B49" s="103">
        <v>6000514</v>
      </c>
      <c r="C49" s="104" t="s">
        <v>526</v>
      </c>
      <c r="D49" s="104" t="s">
        <v>516</v>
      </c>
      <c r="E49" s="105"/>
      <c r="F49" s="106"/>
      <c r="L49" s="98"/>
    </row>
    <row r="50" spans="1:12" ht="12.9" x14ac:dyDescent="0.2">
      <c r="A50" s="102"/>
      <c r="B50" s="103">
        <v>6000515</v>
      </c>
      <c r="C50" s="104" t="s">
        <v>526</v>
      </c>
      <c r="D50" s="104" t="s">
        <v>517</v>
      </c>
      <c r="E50" s="105"/>
      <c r="F50" s="106"/>
      <c r="L50" s="98"/>
    </row>
    <row r="51" spans="1:12" x14ac:dyDescent="0.2">
      <c r="L51" s="98"/>
    </row>
    <row r="52" spans="1:12" x14ac:dyDescent="0.2">
      <c r="L52" s="98"/>
    </row>
    <row r="53" spans="1:12" x14ac:dyDescent="0.3">
      <c r="B53" s="101" t="s">
        <v>527</v>
      </c>
      <c r="L53" s="98"/>
    </row>
    <row r="54" spans="1:12" ht="12.9" x14ac:dyDescent="0.2">
      <c r="A54" s="102"/>
      <c r="B54" s="129">
        <v>6000516</v>
      </c>
      <c r="C54" s="130" t="s">
        <v>528</v>
      </c>
      <c r="D54" s="131" t="s">
        <v>529</v>
      </c>
      <c r="E54" s="105"/>
      <c r="F54" s="106"/>
      <c r="L54" s="98"/>
    </row>
    <row r="55" spans="1:12" ht="12.9" x14ac:dyDescent="0.2">
      <c r="A55" s="102"/>
      <c r="B55" s="129">
        <v>6000517</v>
      </c>
      <c r="C55" s="130" t="s">
        <v>530</v>
      </c>
      <c r="D55" s="131" t="s">
        <v>531</v>
      </c>
      <c r="E55" s="105"/>
      <c r="F55" s="106"/>
      <c r="L55" s="98"/>
    </row>
    <row r="56" spans="1:12" ht="12.9" x14ac:dyDescent="0.2">
      <c r="A56" s="102"/>
      <c r="B56" s="129">
        <v>6000519</v>
      </c>
      <c r="C56" s="132" t="s">
        <v>532</v>
      </c>
      <c r="D56" s="131" t="s">
        <v>529</v>
      </c>
      <c r="E56" s="105"/>
      <c r="F56" s="106"/>
      <c r="L56" s="98"/>
    </row>
    <row r="57" spans="1:12" ht="12.9" x14ac:dyDescent="0.2">
      <c r="A57" s="102"/>
      <c r="B57" s="129">
        <v>6000520</v>
      </c>
      <c r="C57" s="132" t="s">
        <v>533</v>
      </c>
      <c r="D57" s="131" t="s">
        <v>531</v>
      </c>
      <c r="E57" s="105"/>
      <c r="F57" s="106"/>
      <c r="L57" s="98"/>
    </row>
    <row r="58" spans="1:12" ht="4" customHeight="1" x14ac:dyDescent="0.2">
      <c r="A58" s="108"/>
      <c r="E58" s="133"/>
      <c r="L58" s="98"/>
    </row>
    <row r="59" spans="1:12" x14ac:dyDescent="0.3">
      <c r="B59" s="101" t="s">
        <v>534</v>
      </c>
      <c r="E59" s="133"/>
      <c r="L59" s="98"/>
    </row>
    <row r="60" spans="1:12" ht="12.9" x14ac:dyDescent="0.2">
      <c r="A60" s="102"/>
      <c r="B60" s="129">
        <v>6000518</v>
      </c>
      <c r="C60" s="130" t="s">
        <v>535</v>
      </c>
      <c r="D60" s="131" t="s">
        <v>536</v>
      </c>
      <c r="E60" s="105"/>
      <c r="F60" s="106"/>
      <c r="L60" s="98"/>
    </row>
    <row r="61" spans="1:12" ht="12.9" x14ac:dyDescent="0.2">
      <c r="A61" s="102"/>
      <c r="B61" s="129">
        <v>6000521</v>
      </c>
      <c r="C61" s="132" t="s">
        <v>537</v>
      </c>
      <c r="D61" s="131" t="s">
        <v>536</v>
      </c>
      <c r="E61" s="105"/>
      <c r="F61" s="106"/>
      <c r="L61" s="98"/>
    </row>
    <row r="62" spans="1:12" x14ac:dyDescent="0.2">
      <c r="E62" s="133"/>
      <c r="L62" s="98"/>
    </row>
    <row r="63" spans="1:12" x14ac:dyDescent="0.3">
      <c r="B63" s="101" t="s">
        <v>538</v>
      </c>
      <c r="E63" s="133"/>
      <c r="L63" s="98"/>
    </row>
    <row r="64" spans="1:12" ht="12.9" x14ac:dyDescent="0.2">
      <c r="A64" s="102"/>
      <c r="B64" s="134">
        <v>6000522</v>
      </c>
      <c r="C64" s="130" t="s">
        <v>539</v>
      </c>
      <c r="D64" s="131" t="s">
        <v>540</v>
      </c>
      <c r="E64" s="105"/>
      <c r="F64" s="106"/>
      <c r="L64" s="98"/>
    </row>
    <row r="65" spans="1:12" ht="12.9" x14ac:dyDescent="0.2">
      <c r="A65" s="102"/>
      <c r="B65" s="134">
        <v>6000523</v>
      </c>
      <c r="C65" s="130" t="s">
        <v>539</v>
      </c>
      <c r="D65" s="131" t="s">
        <v>541</v>
      </c>
      <c r="E65" s="105"/>
      <c r="F65" s="106"/>
      <c r="L65" s="98"/>
    </row>
    <row r="66" spans="1:12" ht="12.9" x14ac:dyDescent="0.2">
      <c r="A66" s="102"/>
      <c r="B66" s="134">
        <v>6000524</v>
      </c>
      <c r="C66" s="130" t="s">
        <v>539</v>
      </c>
      <c r="D66" s="131" t="s">
        <v>542</v>
      </c>
      <c r="E66" s="105"/>
      <c r="F66" s="106"/>
      <c r="L66" s="98"/>
    </row>
    <row r="67" spans="1:12" ht="12.9" x14ac:dyDescent="0.2">
      <c r="A67" s="108"/>
      <c r="B67" s="135"/>
      <c r="C67" s="136"/>
      <c r="D67" s="137"/>
      <c r="E67" s="138"/>
      <c r="F67" s="106"/>
      <c r="I67" s="139" t="s">
        <v>543</v>
      </c>
      <c r="J67" s="99"/>
      <c r="L67" s="98"/>
    </row>
    <row r="68" spans="1:12" x14ac:dyDescent="0.2">
      <c r="E68" s="133"/>
      <c r="G68" s="140"/>
      <c r="H68" s="140"/>
      <c r="L68" s="98"/>
    </row>
    <row r="69" spans="1:12" x14ac:dyDescent="0.2">
      <c r="E69" s="133"/>
    </row>
    <row r="70" spans="1:12" x14ac:dyDescent="0.3">
      <c r="B70" s="101" t="s">
        <v>544</v>
      </c>
      <c r="E70" s="133"/>
    </row>
    <row r="71" spans="1:12" ht="12.9" x14ac:dyDescent="0.2">
      <c r="A71" s="102"/>
      <c r="B71" s="103">
        <v>6000525</v>
      </c>
      <c r="C71" s="104" t="s">
        <v>545</v>
      </c>
      <c r="D71" s="141"/>
      <c r="E71" s="105"/>
      <c r="F71" s="106"/>
    </row>
    <row r="72" spans="1:12" ht="12.9" x14ac:dyDescent="0.2">
      <c r="A72" s="102"/>
      <c r="B72" s="103">
        <v>6000526</v>
      </c>
      <c r="C72" s="104" t="s">
        <v>546</v>
      </c>
      <c r="D72" s="141"/>
      <c r="E72" s="105"/>
      <c r="F72" s="106"/>
    </row>
    <row r="73" spans="1:12" ht="12.9" x14ac:dyDescent="0.2">
      <c r="A73" s="102"/>
      <c r="B73" s="103">
        <v>6000527</v>
      </c>
      <c r="C73" s="104" t="s">
        <v>547</v>
      </c>
      <c r="D73" s="141"/>
      <c r="E73" s="105"/>
      <c r="F73" s="106"/>
    </row>
    <row r="74" spans="1:12" ht="12.9" x14ac:dyDescent="0.2">
      <c r="A74" s="102"/>
      <c r="B74" s="103">
        <v>6000528</v>
      </c>
      <c r="C74" s="104" t="s">
        <v>548</v>
      </c>
      <c r="D74" s="141"/>
      <c r="E74" s="105"/>
      <c r="F74" s="106"/>
    </row>
    <row r="75" spans="1:12" x14ac:dyDescent="0.2">
      <c r="E75" s="133"/>
    </row>
    <row r="76" spans="1:12" x14ac:dyDescent="0.2">
      <c r="E76" s="133"/>
    </row>
    <row r="77" spans="1:12" x14ac:dyDescent="0.2">
      <c r="E77" s="133"/>
    </row>
    <row r="78" spans="1:12" x14ac:dyDescent="0.2">
      <c r="E78" s="133"/>
    </row>
    <row r="79" spans="1:12" x14ac:dyDescent="0.2">
      <c r="E79" s="133"/>
    </row>
    <row r="80" spans="1:12" x14ac:dyDescent="0.2">
      <c r="E80" s="133"/>
    </row>
    <row r="81" spans="1:6" x14ac:dyDescent="0.2">
      <c r="E81" s="133"/>
    </row>
    <row r="82" spans="1:6" x14ac:dyDescent="0.2">
      <c r="E82" s="133"/>
    </row>
    <row r="83" spans="1:6" x14ac:dyDescent="0.2">
      <c r="E83" s="133"/>
    </row>
    <row r="84" spans="1:6" x14ac:dyDescent="0.2">
      <c r="E84" s="133"/>
    </row>
    <row r="85" spans="1:6" x14ac:dyDescent="0.2">
      <c r="E85" s="133"/>
    </row>
    <row r="86" spans="1:6" x14ac:dyDescent="0.2">
      <c r="E86" s="133"/>
    </row>
    <row r="87" spans="1:6" x14ac:dyDescent="0.2">
      <c r="E87" s="133"/>
    </row>
    <row r="88" spans="1:6" x14ac:dyDescent="0.2">
      <c r="E88" s="133"/>
    </row>
    <row r="89" spans="1:6" x14ac:dyDescent="0.2">
      <c r="E89" s="133"/>
    </row>
    <row r="90" spans="1:6" x14ac:dyDescent="0.2">
      <c r="E90" s="133"/>
    </row>
    <row r="91" spans="1:6" x14ac:dyDescent="0.2">
      <c r="E91" s="133"/>
    </row>
    <row r="92" spans="1:6" x14ac:dyDescent="0.3">
      <c r="B92" s="101" t="s">
        <v>549</v>
      </c>
      <c r="E92" s="133"/>
    </row>
    <row r="93" spans="1:6" ht="12.9" x14ac:dyDescent="0.2">
      <c r="A93" s="102"/>
      <c r="B93" s="134">
        <v>6000529</v>
      </c>
      <c r="C93" s="130" t="s">
        <v>550</v>
      </c>
      <c r="D93" s="131" t="s">
        <v>551</v>
      </c>
      <c r="E93" s="105"/>
      <c r="F93" s="106"/>
    </row>
    <row r="94" spans="1:6" ht="12.9" x14ac:dyDescent="0.2">
      <c r="A94" s="102"/>
      <c r="B94" s="134">
        <v>6000530</v>
      </c>
      <c r="C94" s="130" t="s">
        <v>552</v>
      </c>
      <c r="D94" s="131" t="s">
        <v>551</v>
      </c>
      <c r="E94" s="105"/>
      <c r="F94" s="106"/>
    </row>
    <row r="95" spans="1:6" ht="12.9" x14ac:dyDescent="0.2">
      <c r="A95" s="102"/>
      <c r="B95" s="134">
        <v>6000531</v>
      </c>
      <c r="C95" s="130" t="s">
        <v>553</v>
      </c>
      <c r="D95" s="131" t="s">
        <v>551</v>
      </c>
      <c r="E95" s="105"/>
      <c r="F95" s="106"/>
    </row>
    <row r="96" spans="1:6" ht="12.9" x14ac:dyDescent="0.2">
      <c r="A96" s="102"/>
      <c r="B96" s="134">
        <v>6000532</v>
      </c>
      <c r="C96" s="130" t="s">
        <v>554</v>
      </c>
      <c r="D96" s="131" t="s">
        <v>551</v>
      </c>
      <c r="E96" s="105"/>
      <c r="F96" s="106"/>
    </row>
    <row r="97" spans="1:6" x14ac:dyDescent="0.2">
      <c r="E97" s="133"/>
    </row>
    <row r="98" spans="1:6" x14ac:dyDescent="0.2">
      <c r="E98" s="133"/>
    </row>
    <row r="99" spans="1:6" x14ac:dyDescent="0.3">
      <c r="B99" s="101" t="s">
        <v>555</v>
      </c>
      <c r="E99" s="133"/>
    </row>
    <row r="100" spans="1:6" ht="12.9" x14ac:dyDescent="0.2">
      <c r="A100" s="102"/>
      <c r="B100" s="134">
        <v>6000533</v>
      </c>
      <c r="C100" s="130" t="s">
        <v>556</v>
      </c>
      <c r="D100" s="131" t="s">
        <v>557</v>
      </c>
      <c r="E100" s="105"/>
      <c r="F100" s="106"/>
    </row>
    <row r="101" spans="1:6" ht="12.9" x14ac:dyDescent="0.2">
      <c r="A101" s="102"/>
      <c r="B101" s="134">
        <v>6000534</v>
      </c>
      <c r="C101" s="130" t="s">
        <v>556</v>
      </c>
      <c r="D101" s="131" t="s">
        <v>558</v>
      </c>
      <c r="E101" s="105"/>
      <c r="F101" s="106"/>
    </row>
    <row r="132" spans="2:2" x14ac:dyDescent="0.2">
      <c r="B132" s="142" t="s">
        <v>559</v>
      </c>
    </row>
    <row r="133" spans="2:2" x14ac:dyDescent="0.2">
      <c r="B133" s="143" t="s">
        <v>560</v>
      </c>
    </row>
    <row r="154" spans="1:4" x14ac:dyDescent="0.2">
      <c r="A154" s="140"/>
      <c r="B154" s="140"/>
      <c r="C154" s="140"/>
      <c r="D154" s="140"/>
    </row>
  </sheetData>
  <conditionalFormatting sqref="E1:E1048576">
    <cfRule type="cellIs" dxfId="10" priority="1" operator="equal">
      <formula>"x"</formula>
    </cfRule>
  </conditionalFormatting>
  <conditionalFormatting sqref="E13:E15">
    <cfRule type="cellIs" dxfId="9" priority="11" operator="equal">
      <formula>"x"</formula>
    </cfRule>
  </conditionalFormatting>
  <conditionalFormatting sqref="E32:E35">
    <cfRule type="cellIs" dxfId="8" priority="10" operator="equal">
      <formula>"x"</formula>
    </cfRule>
  </conditionalFormatting>
  <conditionalFormatting sqref="E43:E45">
    <cfRule type="cellIs" dxfId="7" priority="9" operator="equal">
      <formula>"x"</formula>
    </cfRule>
  </conditionalFormatting>
  <conditionalFormatting sqref="E48:E50">
    <cfRule type="cellIs" dxfId="6" priority="8" operator="equal">
      <formula>"x"</formula>
    </cfRule>
  </conditionalFormatting>
  <conditionalFormatting sqref="E54:E57">
    <cfRule type="cellIs" dxfId="5" priority="7" operator="equal">
      <formula>"x"</formula>
    </cfRule>
  </conditionalFormatting>
  <conditionalFormatting sqref="E60:E61">
    <cfRule type="cellIs" dxfId="4" priority="6" operator="equal">
      <formula>"x"</formula>
    </cfRule>
  </conditionalFormatting>
  <conditionalFormatting sqref="E64:E66">
    <cfRule type="cellIs" dxfId="3" priority="5" operator="equal">
      <formula>"x"</formula>
    </cfRule>
  </conditionalFormatting>
  <conditionalFormatting sqref="E71:E74">
    <cfRule type="cellIs" dxfId="2" priority="4" operator="equal">
      <formula>"x"</formula>
    </cfRule>
  </conditionalFormatting>
  <conditionalFormatting sqref="E93:E96">
    <cfRule type="cellIs" dxfId="1" priority="3" operator="equal">
      <formula>"x"</formula>
    </cfRule>
  </conditionalFormatting>
  <conditionalFormatting sqref="E100:E101">
    <cfRule type="cellIs" dxfId="0" priority="2" operator="equal">
      <formula>"x"</formula>
    </cfRule>
  </conditionalFormatting>
  <pageMargins left="0.51181102362204722" right="0.51181102362204722" top="1.1417322834645669" bottom="0.74803149606299213" header="0.31496062992125984" footer="0.11811023622047245"/>
  <pageSetup paperSize="9" scale="80" orientation="portrait" r:id="rId1"/>
  <headerFooter>
    <oddHeader>&amp;L&amp;G&amp;R&amp;G</oddHeader>
    <oddFooter>&amp;RVersion 1, valid from 1-1-2022</oddFooter>
  </headerFooter>
  <rowBreaks count="1" manualBreakCount="1">
    <brk id="67" max="10" man="1"/>
  </row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D0817-727C-47A7-A2C4-681E3A103AE3}">
  <dimension ref="A1:N63"/>
  <sheetViews>
    <sheetView view="pageBreakPreview" zoomScale="130" zoomScaleNormal="100" zoomScaleSheetLayoutView="130" workbookViewId="0">
      <selection activeCell="U65" sqref="U64:U65"/>
    </sheetView>
  </sheetViews>
  <sheetFormatPr defaultColWidth="9.5546875" defaultRowHeight="12.45" x14ac:dyDescent="0.2"/>
  <cols>
    <col min="1" max="6" width="9.5546875" style="99"/>
    <col min="7" max="7" width="4.5546875" style="99" customWidth="1"/>
    <col min="8" max="16384" width="9.5546875" style="99"/>
  </cols>
  <sheetData>
    <row r="1" spans="1:14" x14ac:dyDescent="0.2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4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4" x14ac:dyDescent="0.2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4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</row>
    <row r="5" spans="1:14" x14ac:dyDescent="0.2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</row>
    <row r="6" spans="1:14" x14ac:dyDescent="0.2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</row>
    <row r="7" spans="1:14" x14ac:dyDescent="0.2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</row>
    <row r="8" spans="1:14" x14ac:dyDescent="0.2">
      <c r="A8" s="160" t="s">
        <v>561</v>
      </c>
      <c r="B8" s="161"/>
      <c r="C8" s="161"/>
      <c r="D8" s="161"/>
      <c r="E8" s="161"/>
      <c r="F8" s="162"/>
      <c r="G8" s="97"/>
      <c r="H8" s="160" t="s">
        <v>562</v>
      </c>
      <c r="I8" s="161"/>
      <c r="J8" s="161"/>
      <c r="K8" s="161"/>
      <c r="L8" s="161"/>
      <c r="M8" s="162"/>
      <c r="N8" s="97"/>
    </row>
    <row r="9" spans="1:14" x14ac:dyDescent="0.2">
      <c r="A9" s="163"/>
      <c r="B9" s="164"/>
      <c r="C9" s="164"/>
      <c r="D9" s="164"/>
      <c r="E9" s="164"/>
      <c r="F9" s="165"/>
      <c r="G9" s="97"/>
      <c r="H9" s="163"/>
      <c r="I9" s="164"/>
      <c r="J9" s="164"/>
      <c r="K9" s="164"/>
      <c r="L9" s="164"/>
      <c r="M9" s="165"/>
      <c r="N9" s="97"/>
    </row>
    <row r="10" spans="1:14" x14ac:dyDescent="0.2">
      <c r="A10" s="144"/>
      <c r="B10" s="97"/>
      <c r="C10" s="97"/>
      <c r="D10" s="97"/>
      <c r="E10" s="97"/>
      <c r="F10" s="119"/>
      <c r="G10" s="97"/>
      <c r="H10" s="145"/>
      <c r="I10" s="116"/>
      <c r="J10" s="116"/>
      <c r="K10" s="116"/>
      <c r="L10" s="116"/>
      <c r="M10" s="117"/>
      <c r="N10" s="97"/>
    </row>
    <row r="11" spans="1:14" x14ac:dyDescent="0.2">
      <c r="A11" s="144" t="s">
        <v>563</v>
      </c>
      <c r="B11" s="97"/>
      <c r="C11" s="97"/>
      <c r="D11" s="97"/>
      <c r="E11" s="97"/>
      <c r="F11" s="119"/>
      <c r="G11" s="97"/>
      <c r="H11" s="144"/>
      <c r="I11" s="97"/>
      <c r="J11" s="97"/>
      <c r="K11" s="97"/>
      <c r="L11" s="97"/>
      <c r="M11" s="119"/>
      <c r="N11" s="97"/>
    </row>
    <row r="12" spans="1:14" x14ac:dyDescent="0.2">
      <c r="A12" s="144"/>
      <c r="B12" s="97"/>
      <c r="C12" s="97"/>
      <c r="D12" s="97"/>
      <c r="E12" s="97"/>
      <c r="F12" s="119"/>
      <c r="G12" s="97"/>
      <c r="H12" s="144"/>
      <c r="I12" s="97"/>
      <c r="J12" s="97"/>
      <c r="K12" s="97"/>
      <c r="L12" s="97"/>
      <c r="M12" s="119"/>
      <c r="N12" s="97"/>
    </row>
    <row r="13" spans="1:14" x14ac:dyDescent="0.2">
      <c r="A13" s="144"/>
      <c r="B13" s="97"/>
      <c r="C13" s="97"/>
      <c r="D13" s="97"/>
      <c r="E13" s="97"/>
      <c r="F13" s="119"/>
      <c r="G13" s="97"/>
      <c r="H13" s="144"/>
      <c r="I13" s="97"/>
      <c r="J13" s="97"/>
      <c r="K13" s="97"/>
      <c r="L13" s="97"/>
      <c r="M13" s="119"/>
      <c r="N13" s="97"/>
    </row>
    <row r="14" spans="1:14" x14ac:dyDescent="0.2">
      <c r="A14" s="144"/>
      <c r="B14" s="97"/>
      <c r="C14" s="97"/>
      <c r="D14" s="97"/>
      <c r="E14" s="97"/>
      <c r="F14" s="119"/>
      <c r="G14" s="97"/>
      <c r="H14" s="144"/>
      <c r="I14" s="97"/>
      <c r="J14" s="97"/>
      <c r="K14" s="97"/>
      <c r="L14" s="97"/>
      <c r="M14" s="119"/>
      <c r="N14" s="97"/>
    </row>
    <row r="15" spans="1:14" x14ac:dyDescent="0.2">
      <c r="A15" s="144"/>
      <c r="B15" s="97"/>
      <c r="C15" s="97"/>
      <c r="D15" s="97"/>
      <c r="E15" s="97"/>
      <c r="F15" s="119"/>
      <c r="G15" s="97"/>
      <c r="H15" s="144"/>
      <c r="I15" s="97"/>
      <c r="J15" s="97"/>
      <c r="K15" s="97"/>
      <c r="L15" s="97"/>
      <c r="M15" s="119"/>
      <c r="N15" s="97"/>
    </row>
    <row r="16" spans="1:14" x14ac:dyDescent="0.2">
      <c r="A16" s="144"/>
      <c r="B16" s="97"/>
      <c r="C16" s="97"/>
      <c r="D16" s="97"/>
      <c r="E16" s="97"/>
      <c r="F16" s="119"/>
      <c r="G16" s="97"/>
      <c r="H16" s="144"/>
      <c r="I16" s="97"/>
      <c r="J16" s="97"/>
      <c r="K16" s="97"/>
      <c r="L16" s="97"/>
      <c r="M16" s="119"/>
      <c r="N16" s="97"/>
    </row>
    <row r="17" spans="1:14" x14ac:dyDescent="0.2">
      <c r="A17" s="144"/>
      <c r="B17" s="97"/>
      <c r="C17" s="97"/>
      <c r="D17" s="97"/>
      <c r="E17" s="97"/>
      <c r="F17" s="119"/>
      <c r="G17" s="97"/>
      <c r="H17" s="144"/>
      <c r="I17" s="97"/>
      <c r="J17" s="97"/>
      <c r="K17" s="97"/>
      <c r="L17" s="97"/>
      <c r="M17" s="119"/>
      <c r="N17" s="97"/>
    </row>
    <row r="18" spans="1:14" x14ac:dyDescent="0.2">
      <c r="A18" s="144"/>
      <c r="B18" s="97"/>
      <c r="C18" s="97"/>
      <c r="D18" s="97"/>
      <c r="E18" s="97"/>
      <c r="F18" s="119"/>
      <c r="G18" s="97"/>
      <c r="H18" s="144"/>
      <c r="I18" s="97"/>
      <c r="J18" s="97"/>
      <c r="K18" s="97"/>
      <c r="L18" s="97"/>
      <c r="M18" s="119"/>
      <c r="N18" s="97"/>
    </row>
    <row r="19" spans="1:14" x14ac:dyDescent="0.2">
      <c r="A19" s="144"/>
      <c r="B19" s="97"/>
      <c r="C19" s="97"/>
      <c r="D19" s="97"/>
      <c r="E19" s="97"/>
      <c r="F19" s="119"/>
      <c r="G19" s="97"/>
      <c r="H19" s="144"/>
      <c r="I19" s="97"/>
      <c r="J19" s="97"/>
      <c r="K19" s="97"/>
      <c r="L19" s="97"/>
      <c r="M19" s="119"/>
      <c r="N19" s="97"/>
    </row>
    <row r="20" spans="1:14" x14ac:dyDescent="0.2">
      <c r="A20" s="144"/>
      <c r="B20" s="97"/>
      <c r="C20" s="97"/>
      <c r="D20" s="97"/>
      <c r="E20" s="97"/>
      <c r="F20" s="119"/>
      <c r="G20" s="97"/>
      <c r="H20" s="144"/>
      <c r="I20" s="97"/>
      <c r="J20" s="97"/>
      <c r="K20" s="97"/>
      <c r="L20" s="97"/>
      <c r="M20" s="119"/>
      <c r="N20" s="97"/>
    </row>
    <row r="21" spans="1:14" x14ac:dyDescent="0.2">
      <c r="A21" s="144"/>
      <c r="B21" s="97"/>
      <c r="C21" s="97"/>
      <c r="D21" s="97"/>
      <c r="E21" s="97"/>
      <c r="F21" s="119"/>
      <c r="G21" s="97"/>
      <c r="H21" s="144"/>
      <c r="I21" s="97"/>
      <c r="J21" s="97"/>
      <c r="K21" s="97"/>
      <c r="L21" s="97"/>
      <c r="M21" s="119"/>
      <c r="N21" s="97"/>
    </row>
    <row r="22" spans="1:14" x14ac:dyDescent="0.2">
      <c r="A22" s="144"/>
      <c r="B22" s="97"/>
      <c r="C22" s="97"/>
      <c r="D22" s="97"/>
      <c r="E22" s="97"/>
      <c r="F22" s="119"/>
      <c r="G22" s="97"/>
      <c r="H22" s="144"/>
      <c r="I22" s="97"/>
      <c r="J22" s="97"/>
      <c r="K22" s="97"/>
      <c r="L22" s="97"/>
      <c r="M22" s="119"/>
      <c r="N22" s="97"/>
    </row>
    <row r="23" spans="1:14" x14ac:dyDescent="0.2">
      <c r="A23" s="144"/>
      <c r="B23" s="97"/>
      <c r="C23" s="97"/>
      <c r="D23" s="97"/>
      <c r="E23" s="97"/>
      <c r="F23" s="119"/>
      <c r="G23" s="97"/>
      <c r="H23" s="144"/>
      <c r="I23" s="97"/>
      <c r="J23" s="97"/>
      <c r="K23" s="97"/>
      <c r="L23" s="97"/>
      <c r="M23" s="119"/>
      <c r="N23" s="97"/>
    </row>
    <row r="24" spans="1:14" x14ac:dyDescent="0.2">
      <c r="A24" s="144"/>
      <c r="B24" s="97"/>
      <c r="C24" s="97"/>
      <c r="D24" s="97"/>
      <c r="E24" s="97"/>
      <c r="F24" s="119"/>
      <c r="G24" s="97"/>
      <c r="H24" s="144"/>
      <c r="I24" s="97"/>
      <c r="J24" s="97"/>
      <c r="K24" s="97"/>
      <c r="L24" s="97"/>
      <c r="M24" s="119"/>
      <c r="N24" s="97"/>
    </row>
    <row r="25" spans="1:14" x14ac:dyDescent="0.2">
      <c r="A25" s="144"/>
      <c r="B25" s="97"/>
      <c r="C25" s="97"/>
      <c r="D25" s="97"/>
      <c r="E25" s="97"/>
      <c r="F25" s="119"/>
      <c r="G25" s="97"/>
      <c r="H25" s="144"/>
      <c r="I25" s="97"/>
      <c r="J25" s="97"/>
      <c r="K25" s="97"/>
      <c r="L25" s="97"/>
      <c r="M25" s="119"/>
      <c r="N25" s="97"/>
    </row>
    <row r="26" spans="1:14" x14ac:dyDescent="0.2">
      <c r="A26" s="144"/>
      <c r="B26" s="97"/>
      <c r="C26" s="97"/>
      <c r="D26" s="97"/>
      <c r="E26" s="97"/>
      <c r="F26" s="119"/>
      <c r="G26" s="97"/>
      <c r="H26" s="121"/>
      <c r="I26" s="123"/>
      <c r="J26" s="123"/>
      <c r="K26" s="123"/>
      <c r="L26" s="123"/>
      <c r="M26" s="124"/>
      <c r="N26" s="97"/>
    </row>
    <row r="27" spans="1:14" x14ac:dyDescent="0.2">
      <c r="A27" s="144"/>
      <c r="B27" s="97"/>
      <c r="C27" s="97"/>
      <c r="D27" s="97"/>
      <c r="E27" s="97"/>
      <c r="F27" s="119"/>
      <c r="G27" s="97"/>
      <c r="H27" s="97"/>
      <c r="I27" s="97"/>
      <c r="J27" s="97"/>
      <c r="K27" s="97"/>
      <c r="L27" s="97"/>
      <c r="M27" s="97"/>
      <c r="N27" s="97"/>
    </row>
    <row r="28" spans="1:14" x14ac:dyDescent="0.2">
      <c r="A28" s="144"/>
      <c r="B28" s="97"/>
      <c r="C28" s="97"/>
      <c r="D28" s="97"/>
      <c r="E28" s="97"/>
      <c r="F28" s="119"/>
      <c r="G28" s="97"/>
      <c r="H28" s="160" t="s">
        <v>564</v>
      </c>
      <c r="I28" s="161"/>
      <c r="J28" s="161"/>
      <c r="K28" s="161"/>
      <c r="L28" s="161"/>
      <c r="M28" s="162"/>
      <c r="N28" s="97"/>
    </row>
    <row r="29" spans="1:14" x14ac:dyDescent="0.2">
      <c r="A29" s="144"/>
      <c r="B29" s="97"/>
      <c r="C29" s="97"/>
      <c r="D29" s="97"/>
      <c r="E29" s="97"/>
      <c r="F29" s="119"/>
      <c r="G29" s="97"/>
      <c r="H29" s="163"/>
      <c r="I29" s="164"/>
      <c r="J29" s="164"/>
      <c r="K29" s="164"/>
      <c r="L29" s="164"/>
      <c r="M29" s="165"/>
      <c r="N29" s="97"/>
    </row>
    <row r="30" spans="1:14" x14ac:dyDescent="0.2">
      <c r="A30" s="144"/>
      <c r="B30" s="97"/>
      <c r="C30" s="97"/>
      <c r="D30" s="97"/>
      <c r="E30" s="97"/>
      <c r="F30" s="119"/>
      <c r="G30" s="97"/>
      <c r="H30" s="144"/>
      <c r="I30" s="97"/>
      <c r="J30" s="97"/>
      <c r="K30" s="97"/>
      <c r="L30" s="97"/>
      <c r="M30" s="119"/>
      <c r="N30" s="97"/>
    </row>
    <row r="31" spans="1:14" x14ac:dyDescent="0.2">
      <c r="A31" s="144"/>
      <c r="B31" s="97"/>
      <c r="C31" s="97"/>
      <c r="D31" s="97"/>
      <c r="E31" s="97"/>
      <c r="F31" s="119"/>
      <c r="G31" s="97"/>
      <c r="H31" s="144"/>
      <c r="I31" s="97"/>
      <c r="J31" s="97"/>
      <c r="K31" s="97"/>
      <c r="L31" s="97"/>
      <c r="M31" s="119"/>
      <c r="N31" s="97"/>
    </row>
    <row r="32" spans="1:14" x14ac:dyDescent="0.2">
      <c r="A32" s="144"/>
      <c r="B32" s="97"/>
      <c r="C32" s="97"/>
      <c r="D32" s="97"/>
      <c r="E32" s="97"/>
      <c r="F32" s="119"/>
      <c r="G32" s="97"/>
      <c r="H32" s="144"/>
      <c r="I32" s="97"/>
      <c r="J32" s="97"/>
      <c r="K32" s="97"/>
      <c r="L32" s="97"/>
      <c r="M32" s="119"/>
      <c r="N32" s="97"/>
    </row>
    <row r="33" spans="1:14" x14ac:dyDescent="0.2">
      <c r="A33" s="144"/>
      <c r="B33" s="97"/>
      <c r="C33" s="97"/>
      <c r="D33" s="97"/>
      <c r="E33" s="97"/>
      <c r="F33" s="119"/>
      <c r="G33" s="97"/>
      <c r="H33" s="144"/>
      <c r="I33" s="97"/>
      <c r="J33" s="97"/>
      <c r="K33" s="97"/>
      <c r="L33" s="97"/>
      <c r="M33" s="119"/>
      <c r="N33" s="97"/>
    </row>
    <row r="34" spans="1:14" x14ac:dyDescent="0.2">
      <c r="A34" s="144"/>
      <c r="B34" s="97"/>
      <c r="C34" s="97"/>
      <c r="D34" s="97"/>
      <c r="E34" s="97"/>
      <c r="F34" s="119"/>
      <c r="G34" s="97"/>
      <c r="H34" s="144"/>
      <c r="I34" s="97"/>
      <c r="J34" s="97"/>
      <c r="K34" s="97"/>
      <c r="L34" s="97"/>
      <c r="M34" s="119"/>
      <c r="N34" s="97"/>
    </row>
    <row r="35" spans="1:14" x14ac:dyDescent="0.2">
      <c r="A35" s="144"/>
      <c r="B35" s="97"/>
      <c r="C35" s="97"/>
      <c r="D35" s="97"/>
      <c r="E35" s="97"/>
      <c r="F35" s="119"/>
      <c r="G35" s="97"/>
      <c r="H35" s="144"/>
      <c r="I35" s="97"/>
      <c r="J35" s="97"/>
      <c r="K35" s="97"/>
      <c r="L35" s="97"/>
      <c r="M35" s="119"/>
      <c r="N35" s="97"/>
    </row>
    <row r="36" spans="1:14" x14ac:dyDescent="0.2">
      <c r="A36" s="144"/>
      <c r="B36" s="97"/>
      <c r="C36" s="97"/>
      <c r="D36" s="97"/>
      <c r="E36" s="97"/>
      <c r="F36" s="119"/>
      <c r="G36" s="97"/>
      <c r="H36" s="144"/>
      <c r="I36" s="97"/>
      <c r="J36" s="97"/>
      <c r="K36" s="97"/>
      <c r="L36" s="97"/>
      <c r="M36" s="119"/>
      <c r="N36" s="97"/>
    </row>
    <row r="37" spans="1:14" x14ac:dyDescent="0.2">
      <c r="A37" s="144"/>
      <c r="B37" s="97"/>
      <c r="C37" s="97"/>
      <c r="D37" s="97"/>
      <c r="E37" s="97"/>
      <c r="F37" s="119"/>
      <c r="G37" s="97"/>
      <c r="H37" s="144"/>
      <c r="I37" s="97"/>
      <c r="J37" s="97"/>
      <c r="K37" s="97"/>
      <c r="L37" s="97"/>
      <c r="M37" s="119"/>
      <c r="N37" s="97"/>
    </row>
    <row r="38" spans="1:14" x14ac:dyDescent="0.2">
      <c r="A38" s="144"/>
      <c r="B38" s="97"/>
      <c r="C38" s="97"/>
      <c r="D38" s="97"/>
      <c r="E38" s="97"/>
      <c r="F38" s="119"/>
      <c r="G38" s="97"/>
      <c r="H38" s="144"/>
      <c r="I38" s="97"/>
      <c r="J38" s="97"/>
      <c r="K38" s="97"/>
      <c r="L38" s="97"/>
      <c r="M38" s="119"/>
      <c r="N38" s="97"/>
    </row>
    <row r="39" spans="1:14" x14ac:dyDescent="0.2">
      <c r="A39" s="144"/>
      <c r="B39" s="97"/>
      <c r="C39" s="97"/>
      <c r="D39" s="97"/>
      <c r="E39" s="97"/>
      <c r="F39" s="119"/>
      <c r="G39" s="97"/>
      <c r="H39" s="144"/>
      <c r="I39" s="97"/>
      <c r="J39" s="97"/>
      <c r="K39" s="97"/>
      <c r="L39" s="97"/>
      <c r="M39" s="119"/>
      <c r="N39" s="97"/>
    </row>
    <row r="40" spans="1:14" x14ac:dyDescent="0.2">
      <c r="A40" s="144"/>
      <c r="B40" s="97"/>
      <c r="C40" s="97"/>
      <c r="D40" s="97"/>
      <c r="E40" s="97"/>
      <c r="F40" s="119"/>
      <c r="G40" s="97"/>
      <c r="H40" s="144"/>
      <c r="I40" s="97"/>
      <c r="J40" s="97"/>
      <c r="K40" s="97"/>
      <c r="L40" s="97"/>
      <c r="M40" s="119"/>
      <c r="N40" s="97"/>
    </row>
    <row r="41" spans="1:14" x14ac:dyDescent="0.2">
      <c r="A41" s="144"/>
      <c r="B41" s="97"/>
      <c r="C41" s="97"/>
      <c r="D41" s="97"/>
      <c r="E41" s="97"/>
      <c r="F41" s="119"/>
      <c r="G41" s="97"/>
      <c r="H41" s="144"/>
      <c r="I41" s="97"/>
      <c r="J41" s="97"/>
      <c r="K41" s="97"/>
      <c r="L41" s="97"/>
      <c r="M41" s="119"/>
      <c r="N41" s="97"/>
    </row>
    <row r="42" spans="1:14" x14ac:dyDescent="0.2">
      <c r="A42" s="144"/>
      <c r="B42" s="97"/>
      <c r="C42" s="97"/>
      <c r="D42" s="97"/>
      <c r="E42" s="97"/>
      <c r="F42" s="119"/>
      <c r="G42" s="97"/>
      <c r="H42" s="144"/>
      <c r="I42" s="97"/>
      <c r="J42" s="97"/>
      <c r="K42" s="97"/>
      <c r="L42" s="97"/>
      <c r="M42" s="119"/>
      <c r="N42" s="97"/>
    </row>
    <row r="43" spans="1:14" x14ac:dyDescent="0.2">
      <c r="A43" s="144"/>
      <c r="B43" s="97"/>
      <c r="C43" s="97"/>
      <c r="D43" s="97"/>
      <c r="E43" s="97"/>
      <c r="F43" s="119"/>
      <c r="G43" s="97"/>
      <c r="H43" s="144"/>
      <c r="I43" s="97"/>
      <c r="J43" s="97"/>
      <c r="K43" s="97"/>
      <c r="L43" s="97"/>
      <c r="M43" s="119"/>
      <c r="N43" s="97"/>
    </row>
    <row r="44" spans="1:14" x14ac:dyDescent="0.2">
      <c r="A44" s="144"/>
      <c r="B44" s="97"/>
      <c r="C44" s="97"/>
      <c r="D44" s="97"/>
      <c r="E44" s="97"/>
      <c r="F44" s="119"/>
      <c r="G44" s="97"/>
      <c r="H44" s="144"/>
      <c r="I44" s="97"/>
      <c r="J44" s="97"/>
      <c r="K44" s="97"/>
      <c r="L44" s="97"/>
      <c r="M44" s="119"/>
      <c r="N44" s="97"/>
    </row>
    <row r="45" spans="1:14" x14ac:dyDescent="0.2">
      <c r="A45" s="144"/>
      <c r="B45" s="97"/>
      <c r="C45" s="97"/>
      <c r="D45" s="97"/>
      <c r="E45" s="97"/>
      <c r="F45" s="119"/>
      <c r="G45" s="97"/>
      <c r="H45" s="144"/>
      <c r="I45" s="97"/>
      <c r="J45" s="97"/>
      <c r="K45" s="97"/>
      <c r="L45" s="97"/>
      <c r="M45" s="119"/>
      <c r="N45" s="97"/>
    </row>
    <row r="46" spans="1:14" x14ac:dyDescent="0.2">
      <c r="A46" s="144"/>
      <c r="B46" s="97"/>
      <c r="C46" s="97"/>
      <c r="D46" s="97"/>
      <c r="E46" s="97"/>
      <c r="F46" s="119"/>
      <c r="G46" s="97"/>
      <c r="H46" s="144"/>
      <c r="I46" s="97"/>
      <c r="J46" s="97"/>
      <c r="K46" s="97"/>
      <c r="L46" s="97"/>
      <c r="M46" s="119"/>
      <c r="N46" s="97"/>
    </row>
    <row r="47" spans="1:14" x14ac:dyDescent="0.2">
      <c r="A47" s="144"/>
      <c r="B47" s="97"/>
      <c r="C47" s="97"/>
      <c r="D47" s="97"/>
      <c r="E47" s="97"/>
      <c r="F47" s="119"/>
      <c r="G47" s="97"/>
      <c r="H47" s="144"/>
      <c r="I47" s="97"/>
      <c r="J47" s="97"/>
      <c r="K47" s="97"/>
      <c r="L47" s="97"/>
      <c r="M47" s="119"/>
      <c r="N47" s="97"/>
    </row>
    <row r="48" spans="1:14" x14ac:dyDescent="0.2">
      <c r="A48" s="144"/>
      <c r="B48" s="97"/>
      <c r="C48" s="97"/>
      <c r="D48" s="97"/>
      <c r="E48" s="97"/>
      <c r="F48" s="119"/>
      <c r="G48" s="97"/>
      <c r="H48" s="144"/>
      <c r="I48" s="97"/>
      <c r="J48" s="97"/>
      <c r="K48" s="97"/>
      <c r="L48" s="97"/>
      <c r="M48" s="119"/>
      <c r="N48" s="97"/>
    </row>
    <row r="49" spans="1:14" x14ac:dyDescent="0.2">
      <c r="A49" s="144"/>
      <c r="B49" s="97"/>
      <c r="C49" s="97"/>
      <c r="D49" s="97"/>
      <c r="E49" s="97"/>
      <c r="F49" s="119"/>
      <c r="G49" s="97"/>
      <c r="H49" s="144"/>
      <c r="I49" s="97"/>
      <c r="J49" s="97"/>
      <c r="K49" s="97"/>
      <c r="L49" s="97"/>
      <c r="M49" s="119"/>
      <c r="N49" s="97"/>
    </row>
    <row r="50" spans="1:14" x14ac:dyDescent="0.2">
      <c r="A50" s="144"/>
      <c r="B50" s="97"/>
      <c r="C50" s="97"/>
      <c r="D50" s="97"/>
      <c r="E50" s="97"/>
      <c r="F50" s="119"/>
      <c r="G50" s="97"/>
      <c r="H50" s="144"/>
      <c r="I50" s="97"/>
      <c r="J50" s="97"/>
      <c r="K50" s="97"/>
      <c r="L50" s="97"/>
      <c r="M50" s="119"/>
      <c r="N50" s="97"/>
    </row>
    <row r="51" spans="1:14" x14ac:dyDescent="0.2">
      <c r="A51" s="144"/>
      <c r="B51" s="97"/>
      <c r="C51" s="97"/>
      <c r="D51" s="97"/>
      <c r="E51" s="97"/>
      <c r="F51" s="119"/>
      <c r="G51" s="97"/>
      <c r="H51" s="144"/>
      <c r="I51" s="97"/>
      <c r="J51" s="97"/>
      <c r="K51" s="97"/>
      <c r="L51" s="97"/>
      <c r="M51" s="119"/>
      <c r="N51" s="97"/>
    </row>
    <row r="52" spans="1:14" x14ac:dyDescent="0.2">
      <c r="A52" s="144"/>
      <c r="B52" s="97"/>
      <c r="C52" s="97"/>
      <c r="D52" s="97"/>
      <c r="E52" s="97"/>
      <c r="F52" s="119"/>
      <c r="G52" s="97"/>
      <c r="H52" s="144"/>
      <c r="I52" s="97"/>
      <c r="J52" s="97"/>
      <c r="K52" s="97"/>
      <c r="L52" s="97"/>
      <c r="M52" s="119"/>
      <c r="N52" s="97"/>
    </row>
    <row r="53" spans="1:14" x14ac:dyDescent="0.2">
      <c r="A53" s="144"/>
      <c r="B53" s="97"/>
      <c r="C53" s="97"/>
      <c r="D53" s="97"/>
      <c r="E53" s="97"/>
      <c r="F53" s="119"/>
      <c r="G53" s="97"/>
      <c r="H53" s="144"/>
      <c r="I53" s="97"/>
      <c r="J53" s="97"/>
      <c r="K53" s="97"/>
      <c r="L53" s="97"/>
      <c r="M53" s="119"/>
      <c r="N53" s="97"/>
    </row>
    <row r="54" spans="1:14" x14ac:dyDescent="0.2">
      <c r="A54" s="144"/>
      <c r="B54" s="97"/>
      <c r="C54" s="97"/>
      <c r="D54" s="97"/>
      <c r="E54" s="97"/>
      <c r="F54" s="119"/>
      <c r="G54" s="97"/>
      <c r="H54" s="144"/>
      <c r="I54" s="97"/>
      <c r="J54" s="97"/>
      <c r="K54" s="97"/>
      <c r="L54" s="97"/>
      <c r="M54" s="119"/>
      <c r="N54" s="97"/>
    </row>
    <row r="55" spans="1:14" x14ac:dyDescent="0.2">
      <c r="A55" s="144"/>
      <c r="B55" s="97"/>
      <c r="C55" s="97"/>
      <c r="D55" s="97"/>
      <c r="E55" s="97"/>
      <c r="F55" s="119"/>
      <c r="G55" s="97"/>
      <c r="H55" s="144"/>
      <c r="I55" s="97"/>
      <c r="J55" s="97"/>
      <c r="K55" s="97"/>
      <c r="L55" s="97"/>
      <c r="M55" s="119"/>
      <c r="N55" s="97"/>
    </row>
    <row r="56" spans="1:14" x14ac:dyDescent="0.2">
      <c r="A56" s="144"/>
      <c r="B56" s="97"/>
      <c r="C56" s="97"/>
      <c r="D56" s="97"/>
      <c r="E56" s="97"/>
      <c r="F56" s="119"/>
      <c r="G56" s="97"/>
      <c r="H56" s="144"/>
      <c r="I56" s="97"/>
      <c r="J56" s="97"/>
      <c r="K56" s="97"/>
      <c r="L56" s="97"/>
      <c r="M56" s="119"/>
      <c r="N56" s="97"/>
    </row>
    <row r="57" spans="1:14" x14ac:dyDescent="0.2">
      <c r="A57" s="144"/>
      <c r="B57" s="97"/>
      <c r="C57" s="97"/>
      <c r="D57" s="97"/>
      <c r="E57" s="97"/>
      <c r="F57" s="119"/>
      <c r="G57" s="97"/>
      <c r="H57" s="144"/>
      <c r="I57" s="97"/>
      <c r="J57" s="97"/>
      <c r="K57" s="97"/>
      <c r="L57" s="97"/>
      <c r="M57" s="119"/>
      <c r="N57" s="97"/>
    </row>
    <row r="58" spans="1:14" x14ac:dyDescent="0.2">
      <c r="A58" s="144"/>
      <c r="B58" s="97"/>
      <c r="C58" s="97"/>
      <c r="D58" s="97"/>
      <c r="E58" s="97"/>
      <c r="F58" s="119"/>
      <c r="G58" s="97"/>
      <c r="H58" s="144"/>
      <c r="I58" s="97"/>
      <c r="J58" s="97"/>
      <c r="K58" s="97"/>
      <c r="L58" s="97"/>
      <c r="M58" s="119"/>
      <c r="N58" s="97"/>
    </row>
    <row r="59" spans="1:14" x14ac:dyDescent="0.2">
      <c r="A59" s="144"/>
      <c r="B59" s="97"/>
      <c r="C59" s="97"/>
      <c r="D59" s="97"/>
      <c r="E59" s="97"/>
      <c r="F59" s="119"/>
      <c r="G59" s="97"/>
      <c r="H59" s="144"/>
      <c r="I59" s="97"/>
      <c r="J59" s="97"/>
      <c r="K59" s="97"/>
      <c r="L59" s="97"/>
      <c r="M59" s="119"/>
      <c r="N59" s="97"/>
    </row>
    <row r="60" spans="1:14" x14ac:dyDescent="0.2">
      <c r="A60" s="144"/>
      <c r="B60" s="97"/>
      <c r="C60" s="97"/>
      <c r="D60" s="97"/>
      <c r="E60" s="97"/>
      <c r="F60" s="119"/>
      <c r="G60" s="97"/>
      <c r="H60" s="144"/>
      <c r="I60" s="97"/>
      <c r="J60" s="97"/>
      <c r="K60" s="97"/>
      <c r="L60" s="97"/>
      <c r="M60" s="119"/>
      <c r="N60" s="97"/>
    </row>
    <row r="61" spans="1:14" x14ac:dyDescent="0.2">
      <c r="A61" s="144"/>
      <c r="B61" s="97"/>
      <c r="C61" s="97"/>
      <c r="D61" s="97"/>
      <c r="E61" s="97"/>
      <c r="F61" s="119"/>
      <c r="G61" s="97"/>
      <c r="H61" s="144"/>
      <c r="I61" s="97"/>
      <c r="J61" s="97"/>
      <c r="K61" s="97"/>
      <c r="L61" s="97"/>
      <c r="M61" s="119"/>
      <c r="N61" s="97"/>
    </row>
    <row r="62" spans="1:14" x14ac:dyDescent="0.2">
      <c r="A62" s="144"/>
      <c r="B62" s="97"/>
      <c r="C62" s="97"/>
      <c r="D62" s="97"/>
      <c r="E62" s="97"/>
      <c r="F62" s="119"/>
      <c r="G62" s="97"/>
      <c r="H62" s="144"/>
      <c r="I62" s="97"/>
      <c r="J62" s="97"/>
      <c r="K62" s="97"/>
      <c r="L62" s="97"/>
      <c r="M62" s="119"/>
      <c r="N62" s="97"/>
    </row>
    <row r="63" spans="1:14" x14ac:dyDescent="0.2">
      <c r="A63" s="121"/>
      <c r="B63" s="123"/>
      <c r="C63" s="123"/>
      <c r="D63" s="123"/>
      <c r="E63" s="123"/>
      <c r="F63" s="124"/>
      <c r="G63" s="97"/>
      <c r="H63" s="121"/>
      <c r="I63" s="123"/>
      <c r="J63" s="123"/>
      <c r="K63" s="123"/>
      <c r="L63" s="123"/>
      <c r="M63" s="124"/>
      <c r="N63" s="97"/>
    </row>
  </sheetData>
  <mergeCells count="3">
    <mergeCell ref="A8:F9"/>
    <mergeCell ref="H8:M9"/>
    <mergeCell ref="H28:M29"/>
  </mergeCells>
  <pageMargins left="0.7" right="0.7" top="0.75" bottom="0.75" header="0.3" footer="0.3"/>
  <pageSetup scale="83" orientation="portrait" r:id="rId1"/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2F3035865CEF4AA26D59645E836EDC" ma:contentTypeVersion="15" ma:contentTypeDescription="Create a new document." ma:contentTypeScope="" ma:versionID="6935b25285603c242a63b1df89b12315">
  <xsd:schema xmlns:xsd="http://www.w3.org/2001/XMLSchema" xmlns:xs="http://www.w3.org/2001/XMLSchema" xmlns:p="http://schemas.microsoft.com/office/2006/metadata/properties" xmlns:ns1="http://schemas.microsoft.com/sharepoint/v3" xmlns:ns2="ebd4b32b-f37c-4099-8b0e-45f92b68dec5" xmlns:ns3="2729a7e7-a141-4692-8c7f-e2fc2c936ff5" targetNamespace="http://schemas.microsoft.com/office/2006/metadata/properties" ma:root="true" ma:fieldsID="f8a81b326dc3d3dc104496b3e6bbd31c" ns1:_="" ns2:_="" ns3:_="">
    <xsd:import namespace="http://schemas.microsoft.com/sharepoint/v3"/>
    <xsd:import namespace="ebd4b32b-f37c-4099-8b0e-45f92b68dec5"/>
    <xsd:import namespace="2729a7e7-a141-4692-8c7f-e2fc2c936f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d4b32b-f37c-4099-8b0e-45f92b68de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6337aab-dce6-4f15-ab1b-4b57b554f8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9a7e7-a141-4692-8c7f-e2fc2c936ff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5f3dab8-b461-48aa-be02-d94753da8ec2}" ma:internalName="TaxCatchAll" ma:showField="CatchAllData" ma:web="2729a7e7-a141-4692-8c7f-e2fc2c936f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d4b32b-f37c-4099-8b0e-45f92b68dec5">
      <Terms xmlns="http://schemas.microsoft.com/office/infopath/2007/PartnerControls"/>
    </lcf76f155ced4ddcb4097134ff3c332f>
    <TaxCatchAll xmlns="2729a7e7-a141-4692-8c7f-e2fc2c936ff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B7FC1C-C291-4EE5-AE0E-7C31245CA9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d4b32b-f37c-4099-8b0e-45f92b68dec5"/>
    <ds:schemaRef ds:uri="2729a7e7-a141-4692-8c7f-e2fc2c936f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108CE0-FC19-4033-B888-6D7071AEE8A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78bb406-f9b4-4bf4-93fc-8ca01d6e3e84"/>
    <ds:schemaRef ds:uri="7b5a56f8-56c5-4c53-9a70-bce830385d8a"/>
    <ds:schemaRef ds:uri="ebd4b32b-f37c-4099-8b0e-45f92b68dec5"/>
    <ds:schemaRef ds:uri="2729a7e7-a141-4692-8c7f-e2fc2c936ff5"/>
  </ds:schemaRefs>
</ds:datastoreItem>
</file>

<file path=customXml/itemProps3.xml><?xml version="1.0" encoding="utf-8"?>
<ds:datastoreItem xmlns:ds="http://schemas.openxmlformats.org/officeDocument/2006/customXml" ds:itemID="{DEB1DDDB-08F4-4706-94E0-2FD5657A5A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Sango</vt:lpstr>
      <vt:lpstr>Seler &amp; belter</vt:lpstr>
      <vt:lpstr>Måltagning</vt:lpstr>
      <vt:lpstr>Måltagning!Print_Area</vt:lpstr>
      <vt:lpstr>Sango!Print_Area</vt:lpstr>
      <vt:lpstr>'Seler &amp; belter'!Print_Area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 Donkers</dc:creator>
  <cp:keywords/>
  <dc:description/>
  <cp:lastModifiedBy>Árni Wing Ho Yu</cp:lastModifiedBy>
  <cp:revision/>
  <dcterms:created xsi:type="dcterms:W3CDTF">2023-11-28T15:26:14Z</dcterms:created>
  <dcterms:modified xsi:type="dcterms:W3CDTF">2026-10-07T15:25:11Z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0x010100612F3035865CEF4AA26D59645E836EDC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lpwstr/>
  </property>
</Properties>
</file>